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430"/>
  <workbookPr filterPrivacy="1" defaultThemeVersion="124226"/>
  <xr:revisionPtr revIDLastSave="0" documentId="13_ncr:1_{4AAE55C7-EB11-49FB-9318-C8FAE5BFD5DC}" xr6:coauthVersionLast="47" xr6:coauthVersionMax="47" xr10:uidLastSave="{00000000-0000-0000-0000-000000000000}"/>
  <bookViews>
    <workbookView xWindow="-120" yWindow="-120" windowWidth="21840" windowHeight="13140" firstSheet="1" activeTab="1" xr2:uid="{00000000-000D-0000-FFFF-FFFF00000000}"/>
  </bookViews>
  <sheets>
    <sheet name="Свод расходов на РЧ" sheetId="8" state="hidden" r:id="rId1"/>
    <sheet name="компетенции 2024" sheetId="1" r:id="rId2"/>
    <sheet name="форма для волонтеров" sheetId="7" state="hidden" r:id="rId3"/>
    <sheet name="питание" sheetId="9" state="hidden" r:id="rId4"/>
  </sheets>
  <definedNames>
    <definedName name="_xlnm._FilterDatabase" localSheetId="3" hidden="1">питание!$A$3:$J$61</definedName>
    <definedName name="_xlnm._FilterDatabase" localSheetId="2" hidden="1">'форма для волонтеров'!$B$3:$F$61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7" i="1" l="1"/>
  <c r="AE5" i="9"/>
  <c r="AE6" i="9"/>
  <c r="AE7" i="9"/>
  <c r="AE8" i="9"/>
  <c r="AE9" i="9"/>
  <c r="AE10" i="9"/>
  <c r="AE11" i="9"/>
  <c r="AE12" i="9"/>
  <c r="AE13" i="9"/>
  <c r="AE14" i="9"/>
  <c r="AE15" i="9"/>
  <c r="AE16" i="9"/>
  <c r="AE17" i="9"/>
  <c r="AE18" i="9"/>
  <c r="AE19" i="9"/>
  <c r="AE20" i="9"/>
  <c r="AE21" i="9"/>
  <c r="AE22" i="9"/>
  <c r="AE23" i="9"/>
  <c r="AE24" i="9"/>
  <c r="AE25" i="9"/>
  <c r="AE26" i="9"/>
  <c r="AE27" i="9"/>
  <c r="AE28" i="9"/>
  <c r="AE29" i="9"/>
  <c r="AE30" i="9"/>
  <c r="AE31" i="9"/>
  <c r="AE32" i="9"/>
  <c r="AE33" i="9"/>
  <c r="AE34" i="9"/>
  <c r="AE35" i="9"/>
  <c r="AE36" i="9"/>
  <c r="AE37" i="9"/>
  <c r="AE38" i="9"/>
  <c r="AE39" i="9"/>
  <c r="AE40" i="9"/>
  <c r="AE41" i="9"/>
  <c r="AE42" i="9"/>
  <c r="AE43" i="9"/>
  <c r="AE44" i="9"/>
  <c r="AE45" i="9"/>
  <c r="AE46" i="9"/>
  <c r="AE47" i="9"/>
  <c r="AE48" i="9"/>
  <c r="AE49" i="9"/>
  <c r="AE50" i="9"/>
  <c r="AE51" i="9"/>
  <c r="AE52" i="9"/>
  <c r="AE53" i="9"/>
  <c r="AE54" i="9"/>
  <c r="AE55" i="9"/>
  <c r="AE56" i="9"/>
  <c r="AE57" i="9"/>
  <c r="AE58" i="9"/>
  <c r="AE59" i="9"/>
  <c r="AE60" i="9"/>
  <c r="AD5" i="9"/>
  <c r="AF5" i="9" s="1"/>
  <c r="AD6" i="9"/>
  <c r="AD7" i="9"/>
  <c r="AF7" i="9" s="1"/>
  <c r="AD8" i="9"/>
  <c r="AF8" i="9" s="1"/>
  <c r="AD9" i="9"/>
  <c r="AF9" i="9" s="1"/>
  <c r="AD10" i="9"/>
  <c r="AF10" i="9" s="1"/>
  <c r="AD11" i="9"/>
  <c r="AF11" i="9" s="1"/>
  <c r="AD12" i="9"/>
  <c r="AF12" i="9" s="1"/>
  <c r="AD13" i="9"/>
  <c r="AF13" i="9" s="1"/>
  <c r="AD14" i="9"/>
  <c r="AF14" i="9" s="1"/>
  <c r="AD15" i="9"/>
  <c r="AF15" i="9" s="1"/>
  <c r="AD16" i="9"/>
  <c r="AF16" i="9" s="1"/>
  <c r="AD17" i="9"/>
  <c r="AF17" i="9" s="1"/>
  <c r="AD18" i="9"/>
  <c r="AF18" i="9" s="1"/>
  <c r="AD19" i="9"/>
  <c r="AF19" i="9" s="1"/>
  <c r="AD20" i="9"/>
  <c r="AF20" i="9" s="1"/>
  <c r="AD21" i="9"/>
  <c r="AF21" i="9" s="1"/>
  <c r="AD22" i="9"/>
  <c r="AF22" i="9" s="1"/>
  <c r="AD23" i="9"/>
  <c r="AF23" i="9" s="1"/>
  <c r="AD24" i="9"/>
  <c r="AF24" i="9" s="1"/>
  <c r="AD25" i="9"/>
  <c r="AF25" i="9" s="1"/>
  <c r="AD26" i="9"/>
  <c r="AF26" i="9" s="1"/>
  <c r="AD27" i="9"/>
  <c r="AF27" i="9" s="1"/>
  <c r="AD28" i="9"/>
  <c r="AF28" i="9" s="1"/>
  <c r="AD29" i="9"/>
  <c r="AF29" i="9" s="1"/>
  <c r="AD30" i="9"/>
  <c r="AF30" i="9" s="1"/>
  <c r="AD31" i="9"/>
  <c r="AF31" i="9" s="1"/>
  <c r="AD32" i="9"/>
  <c r="AF32" i="9" s="1"/>
  <c r="AD33" i="9"/>
  <c r="AD34" i="9"/>
  <c r="AF34" i="9" s="1"/>
  <c r="AD35" i="9"/>
  <c r="AF35" i="9" s="1"/>
  <c r="AD36" i="9"/>
  <c r="AF36" i="9" s="1"/>
  <c r="AD37" i="9"/>
  <c r="AF37" i="9" s="1"/>
  <c r="AD38" i="9"/>
  <c r="AF38" i="9" s="1"/>
  <c r="AD39" i="9"/>
  <c r="AD40" i="9"/>
  <c r="AF40" i="9" s="1"/>
  <c r="AD41" i="9"/>
  <c r="AF41" i="9" s="1"/>
  <c r="AD42" i="9"/>
  <c r="AF42" i="9" s="1"/>
  <c r="AD43" i="9"/>
  <c r="AF43" i="9" s="1"/>
  <c r="AD44" i="9"/>
  <c r="AF44" i="9" s="1"/>
  <c r="AD45" i="9"/>
  <c r="AF45" i="9" s="1"/>
  <c r="AD46" i="9"/>
  <c r="AF46" i="9" s="1"/>
  <c r="AD47" i="9"/>
  <c r="AF47" i="9" s="1"/>
  <c r="AD48" i="9"/>
  <c r="AF48" i="9" s="1"/>
  <c r="AD49" i="9"/>
  <c r="AF49" i="9" s="1"/>
  <c r="AD50" i="9"/>
  <c r="AF50" i="9" s="1"/>
  <c r="AD51" i="9"/>
  <c r="AF51" i="9" s="1"/>
  <c r="AD52" i="9"/>
  <c r="AF52" i="9" s="1"/>
  <c r="AD53" i="9"/>
  <c r="AF53" i="9" s="1"/>
  <c r="AD54" i="9"/>
  <c r="AF54" i="9" s="1"/>
  <c r="AD55" i="9"/>
  <c r="AF55" i="9" s="1"/>
  <c r="AD56" i="9"/>
  <c r="AF56" i="9" s="1"/>
  <c r="AD57" i="9"/>
  <c r="AF57" i="9" s="1"/>
  <c r="AD58" i="9"/>
  <c r="AF58" i="9" s="1"/>
  <c r="AD59" i="9"/>
  <c r="AF59" i="9" s="1"/>
  <c r="AD60" i="9"/>
  <c r="AF60" i="9" s="1"/>
  <c r="AE4" i="9"/>
  <c r="AD4" i="9"/>
  <c r="AF4" i="9" s="1"/>
  <c r="AF6" i="9" l="1"/>
  <c r="AF33" i="9"/>
  <c r="AF39" i="9"/>
  <c r="O57" i="9"/>
  <c r="O55" i="9"/>
  <c r="S55" i="9" s="1"/>
  <c r="O54" i="9"/>
  <c r="S54" i="9" s="1"/>
  <c r="O51" i="9"/>
  <c r="S51" i="9" s="1"/>
  <c r="O50" i="9"/>
  <c r="S50" i="9" s="1"/>
  <c r="O47" i="9"/>
  <c r="S47" i="9" s="1"/>
  <c r="O46" i="9"/>
  <c r="S46" i="9" s="1"/>
  <c r="S57" i="9" l="1"/>
  <c r="R57" i="9"/>
  <c r="R54" i="9"/>
  <c r="R50" i="9"/>
  <c r="R46" i="9"/>
  <c r="R55" i="9"/>
  <c r="R51" i="9"/>
  <c r="R47" i="9"/>
  <c r="AC61" i="9" l="1"/>
  <c r="AB61" i="9"/>
  <c r="AA61" i="9"/>
  <c r="Z61" i="9"/>
  <c r="Y61" i="9"/>
  <c r="X61" i="9"/>
  <c r="W61" i="9"/>
  <c r="V61" i="9"/>
  <c r="U61" i="9"/>
  <c r="AD61" i="9" l="1"/>
  <c r="AE61" i="9"/>
  <c r="H61" i="7"/>
  <c r="AF61" i="9" l="1"/>
  <c r="O42" i="9" l="1"/>
  <c r="K61" i="9"/>
  <c r="S42" i="9" l="1"/>
  <c r="R42" i="9"/>
  <c r="B3" i="8" l="1"/>
  <c r="P61" i="9" l="1"/>
  <c r="L61" i="9"/>
  <c r="M61" i="9"/>
  <c r="J61" i="9"/>
  <c r="I61" i="9"/>
  <c r="H61" i="9"/>
  <c r="N61" i="9" l="1"/>
  <c r="G61" i="7" l="1"/>
  <c r="B8" i="8" l="1"/>
  <c r="O39" i="9"/>
  <c r="O56" i="9"/>
  <c r="O12" i="9"/>
  <c r="O60" i="9"/>
  <c r="O59" i="9"/>
  <c r="O58" i="9"/>
  <c r="O53" i="9"/>
  <c r="O52" i="9"/>
  <c r="O49" i="9"/>
  <c r="O48" i="9"/>
  <c r="O45" i="9"/>
  <c r="O44" i="9"/>
  <c r="O43" i="9"/>
  <c r="O41" i="9"/>
  <c r="O40" i="9"/>
  <c r="O38" i="9"/>
  <c r="O37" i="9"/>
  <c r="O36" i="9"/>
  <c r="O35" i="9"/>
  <c r="O34" i="9"/>
  <c r="O33" i="9"/>
  <c r="O32" i="9"/>
  <c r="O31" i="9"/>
  <c r="O30" i="9"/>
  <c r="O29" i="9"/>
  <c r="O28" i="9"/>
  <c r="O27" i="9"/>
  <c r="O26" i="9"/>
  <c r="O25" i="9"/>
  <c r="O24" i="9"/>
  <c r="O23" i="9"/>
  <c r="O22" i="9"/>
  <c r="O21" i="9"/>
  <c r="O20" i="9"/>
  <c r="O19" i="9"/>
  <c r="O18" i="9"/>
  <c r="O17" i="9"/>
  <c r="O16" i="9"/>
  <c r="O15" i="9"/>
  <c r="O14" i="9"/>
  <c r="O13" i="9"/>
  <c r="O11" i="9"/>
  <c r="O10" i="9"/>
  <c r="O9" i="9"/>
  <c r="O8" i="9"/>
  <c r="O7" i="9"/>
  <c r="O6" i="9"/>
  <c r="R6" i="9" s="1"/>
  <c r="O5" i="9"/>
  <c r="R5" i="9" s="1"/>
  <c r="O4" i="9"/>
  <c r="S5" i="9" l="1"/>
  <c r="S7" i="9"/>
  <c r="R7" i="9"/>
  <c r="S9" i="9"/>
  <c r="R9" i="9"/>
  <c r="S11" i="9"/>
  <c r="R11" i="9"/>
  <c r="S14" i="9"/>
  <c r="R14" i="9"/>
  <c r="S16" i="9"/>
  <c r="R16" i="9"/>
  <c r="S18" i="9"/>
  <c r="R18" i="9"/>
  <c r="S20" i="9"/>
  <c r="R20" i="9"/>
  <c r="S22" i="9"/>
  <c r="R22" i="9"/>
  <c r="S24" i="9"/>
  <c r="R24" i="9"/>
  <c r="S26" i="9"/>
  <c r="R26" i="9"/>
  <c r="S28" i="9"/>
  <c r="R28" i="9"/>
  <c r="S30" i="9"/>
  <c r="R30" i="9"/>
  <c r="S32" i="9"/>
  <c r="R32" i="9"/>
  <c r="S34" i="9"/>
  <c r="R34" i="9"/>
  <c r="S36" i="9"/>
  <c r="R36" i="9"/>
  <c r="S38" i="9"/>
  <c r="R38" i="9"/>
  <c r="S41" i="9"/>
  <c r="R41" i="9"/>
  <c r="S44" i="9"/>
  <c r="R44" i="9"/>
  <c r="S48" i="9"/>
  <c r="R48" i="9"/>
  <c r="S52" i="9"/>
  <c r="R52" i="9"/>
  <c r="S58" i="9"/>
  <c r="R58" i="9"/>
  <c r="S60" i="9"/>
  <c r="R60" i="9"/>
  <c r="S56" i="9"/>
  <c r="R56" i="9"/>
  <c r="R4" i="9"/>
  <c r="S4" i="9"/>
  <c r="S6" i="9"/>
  <c r="S8" i="9"/>
  <c r="R8" i="9"/>
  <c r="S10" i="9"/>
  <c r="R10" i="9"/>
  <c r="S13" i="9"/>
  <c r="R13" i="9"/>
  <c r="S15" i="9"/>
  <c r="R15" i="9"/>
  <c r="S17" i="9"/>
  <c r="R17" i="9"/>
  <c r="S19" i="9"/>
  <c r="R19" i="9"/>
  <c r="S21" i="9"/>
  <c r="R21" i="9"/>
  <c r="S23" i="9"/>
  <c r="R23" i="9"/>
  <c r="S25" i="9"/>
  <c r="R25" i="9"/>
  <c r="S27" i="9"/>
  <c r="R27" i="9"/>
  <c r="S29" i="9"/>
  <c r="R29" i="9"/>
  <c r="S31" i="9"/>
  <c r="R31" i="9"/>
  <c r="S33" i="9"/>
  <c r="R33" i="9"/>
  <c r="S35" i="9"/>
  <c r="R35" i="9"/>
  <c r="S37" i="9"/>
  <c r="R37" i="9"/>
  <c r="S40" i="9"/>
  <c r="R40" i="9"/>
  <c r="S43" i="9"/>
  <c r="R43" i="9"/>
  <c r="S45" i="9"/>
  <c r="R45" i="9"/>
  <c r="S49" i="9"/>
  <c r="R49" i="9"/>
  <c r="S53" i="9"/>
  <c r="R53" i="9"/>
  <c r="S59" i="9"/>
  <c r="R59" i="9"/>
  <c r="S12" i="9"/>
  <c r="R12" i="9"/>
  <c r="S39" i="9"/>
  <c r="R39" i="9"/>
  <c r="O61" i="9"/>
  <c r="S61" i="9" l="1"/>
  <c r="B7" i="8" l="1"/>
  <c r="B6" i="8" l="1"/>
  <c r="B4" i="8" l="1"/>
  <c r="R61" i="9" l="1"/>
  <c r="B2" i="8" s="1"/>
</calcChain>
</file>

<file path=xl/sharedStrings.xml><?xml version="1.0" encoding="utf-8"?>
<sst xmlns="http://schemas.openxmlformats.org/spreadsheetml/2006/main" count="872" uniqueCount="198">
  <si>
    <t>№ п/п</t>
  </si>
  <si>
    <t>Наименование компетенции</t>
  </si>
  <si>
    <t>3D Моделирование для компьютерных игр</t>
  </si>
  <si>
    <t>Администрирование отеля</t>
  </si>
  <si>
    <t>Ветеринария</t>
  </si>
  <si>
    <t>Визуальный мерчендайзинг</t>
  </si>
  <si>
    <t>Графический дизайн</t>
  </si>
  <si>
    <t>Дизайн интерьера</t>
  </si>
  <si>
    <t>Дошкольное воспитание</t>
  </si>
  <si>
    <t>Интернет-маркетинг</t>
  </si>
  <si>
    <t>Кузовной ремонт</t>
  </si>
  <si>
    <t>Лабораторный медицинский анализ</t>
  </si>
  <si>
    <t>Лабораторный химический анализ</t>
  </si>
  <si>
    <t>Ландшафтный дизайн</t>
  </si>
  <si>
    <t>Малярные и декоративные работы</t>
  </si>
  <si>
    <t>Машинное обучение и большие данные</t>
  </si>
  <si>
    <t>Медицинский и социальный уход</t>
  </si>
  <si>
    <t>Неразрушающий контроль</t>
  </si>
  <si>
    <t>Облицовка плиткой</t>
  </si>
  <si>
    <t>Обслуживание и ремонт оборудования релейной защиты и автоматики</t>
  </si>
  <si>
    <t>Охрана труда</t>
  </si>
  <si>
    <t>Переработка нефти и газа</t>
  </si>
  <si>
    <t>Поварское дело</t>
  </si>
  <si>
    <t>Предпринимательство</t>
  </si>
  <si>
    <t>Преподавание в младших классах</t>
  </si>
  <si>
    <t>Программные решения для бизнеса</t>
  </si>
  <si>
    <t>Производство металлоконструкций</t>
  </si>
  <si>
    <t>Промышленная автоматика</t>
  </si>
  <si>
    <t>Промышленный дизайн</t>
  </si>
  <si>
    <t>Разработка виртуальной и дополненной реальности</t>
  </si>
  <si>
    <t>Разработка решений с использованием блокчейн технологий</t>
  </si>
  <si>
    <t>Рекрутинг</t>
  </si>
  <si>
    <t>Ремонт и обслуживание легковых автомобилей</t>
  </si>
  <si>
    <t>Ресторанный сервис</t>
  </si>
  <si>
    <t>Сварочные технологии</t>
  </si>
  <si>
    <t>Сетевое и системное администрирование</t>
  </si>
  <si>
    <t>Сухое строительство и штукатурные работы</t>
  </si>
  <si>
    <t>Технологии моды</t>
  </si>
  <si>
    <t>Токарные работы на станках с ЧПУ</t>
  </si>
  <si>
    <t>Туризм</t>
  </si>
  <si>
    <t>Физическая культура, спорт и фитнес</t>
  </si>
  <si>
    <t>Фрезерные работы на станках с ЧПУ</t>
  </si>
  <si>
    <t>Хлебопечение</t>
  </si>
  <si>
    <t>Художественная роспись по дереву</t>
  </si>
  <si>
    <t>Цифровая метрология</t>
  </si>
  <si>
    <t>Эксплуатация сельскохозяйственных машин</t>
  </si>
  <si>
    <t>Электромонтаж</t>
  </si>
  <si>
    <t>Электроника</t>
  </si>
  <si>
    <t>Возрастная категория</t>
  </si>
  <si>
    <t>ТМашК</t>
  </si>
  <si>
    <t>СТЭК</t>
  </si>
  <si>
    <t>ПГК</t>
  </si>
  <si>
    <t>СКСПО</t>
  </si>
  <si>
    <t>ТИПК</t>
  </si>
  <si>
    <t>СГКСТД</t>
  </si>
  <si>
    <t>ТСПК</t>
  </si>
  <si>
    <t>ТККуз</t>
  </si>
  <si>
    <t>КТиХО</t>
  </si>
  <si>
    <t>СергГТ</t>
  </si>
  <si>
    <t>СТПТ</t>
  </si>
  <si>
    <t>СГК</t>
  </si>
  <si>
    <t>УСХТ</t>
  </si>
  <si>
    <t>СМеК</t>
  </si>
  <si>
    <t>ННХТ</t>
  </si>
  <si>
    <t>ТХТК</t>
  </si>
  <si>
    <t>НГТК</t>
  </si>
  <si>
    <t>ТСЭК</t>
  </si>
  <si>
    <t>ССПК</t>
  </si>
  <si>
    <t>СМашК</t>
  </si>
  <si>
    <t>Ответственная ОО</t>
  </si>
  <si>
    <t>Итого:</t>
  </si>
  <si>
    <t>г. Самара, ул. Молодогвардейская, д.59</t>
  </si>
  <si>
    <t>г. Тольятти, ул. Воскресенская, д. 18</t>
  </si>
  <si>
    <t>Тольятти</t>
  </si>
  <si>
    <t>г. Новокуйбышевск, ул. Успенского, 2</t>
  </si>
  <si>
    <t>Новокуйбышевск</t>
  </si>
  <si>
    <t>г. Новокуйбышевск, ул. Кирова, 6</t>
  </si>
  <si>
    <t>Самара</t>
  </si>
  <si>
    <t>г. Самара, ул. Ташкентская, 88</t>
  </si>
  <si>
    <t>г. Самара, ул. Партизанская, 60</t>
  </si>
  <si>
    <t>г. Самара, ул. Галактионовскя, д. 37</t>
  </si>
  <si>
    <t>г. Самара, ул. Санфировой, д. 7</t>
  </si>
  <si>
    <t>г. Самара, ул Антонова-Овсеенко, д.85</t>
  </si>
  <si>
    <t>г. Самара, ул. Полевая, д. 80</t>
  </si>
  <si>
    <t>г. Тольятти, ул. Победы, д. 36</t>
  </si>
  <si>
    <t>г. Тольятти, ул. Ленинградская, д. 28</t>
  </si>
  <si>
    <t>г. Тольятти, ул. Мурысева, д. 84</t>
  </si>
  <si>
    <t>Главные эксперты</t>
  </si>
  <si>
    <t>Технические администраторы</t>
  </si>
  <si>
    <t>Волонтеры</t>
  </si>
  <si>
    <t>Конкурсанты</t>
  </si>
  <si>
    <t>Конкурсная площадка</t>
  </si>
  <si>
    <t>Населенный пункт</t>
  </si>
  <si>
    <t>Адрес</t>
  </si>
  <si>
    <t>Участники чемпионата</t>
  </si>
  <si>
    <t>Всего</t>
  </si>
  <si>
    <t>Сопровождающие</t>
  </si>
  <si>
    <t>Кол-во дней работы площадок</t>
  </si>
  <si>
    <t>обед</t>
  </si>
  <si>
    <t>ужин</t>
  </si>
  <si>
    <t>Питание</t>
  </si>
  <si>
    <t xml:space="preserve">                                             вода, л</t>
  </si>
  <si>
    <t xml:space="preserve">                                             стаканчики, шт.</t>
  </si>
  <si>
    <t>СПолК</t>
  </si>
  <si>
    <t>г. Самара, ул.Молодогвардейская, д. 59</t>
  </si>
  <si>
    <t>Веб-технологии</t>
  </si>
  <si>
    <t>Цифровой модельер</t>
  </si>
  <si>
    <t>Эксплуатациия беспилотных авиационных систем</t>
  </si>
  <si>
    <t>Итого</t>
  </si>
  <si>
    <t>Лабораторный химический анализ-Юниоры</t>
  </si>
  <si>
    <t>Промышленный дизайн-Юниоры</t>
  </si>
  <si>
    <t>Туризм-Юниоры</t>
  </si>
  <si>
    <t>Физическая культура, спорт и фитнес-Юниоры</t>
  </si>
  <si>
    <t>Фрезерные работы на станках с ЧПУ-Юниоры</t>
  </si>
  <si>
    <t>Цифровая метрология-Юниоры</t>
  </si>
  <si>
    <t>г. Самара, ул. Ново-Садовая, д.106</t>
  </si>
  <si>
    <t>Самарская область, Нефтегорский район, г. Нефтегорск, пр Победы, д. 10</t>
  </si>
  <si>
    <t>г. Тольятти, ул. Ленинградская, д.28</t>
  </si>
  <si>
    <t>г. Самара, ул. Партизанская, д.60</t>
  </si>
  <si>
    <t>Слесарная работа с металлом</t>
  </si>
  <si>
    <t>Кинель-Черкасский р-н, с. Кинель-Черкассы, ул. Тимирязева</t>
  </si>
  <si>
    <t>СЭК</t>
  </si>
  <si>
    <t>Эксперты-наставники</t>
  </si>
  <si>
    <t>Нефтегорск</t>
  </si>
  <si>
    <t>Кинель-Черкассы</t>
  </si>
  <si>
    <t>ПИТАНИЕ УЧАСТНИКОВ
регионального этапа чемпионата по профессиональному мастерству "Профессионалы"
в апреле 2023 года</t>
  </si>
  <si>
    <t>юниоры</t>
  </si>
  <si>
    <t>Лебедева Ирина Юрьевна</t>
  </si>
  <si>
    <t xml:space="preserve">Кузовной ремонт-Юниоры </t>
  </si>
  <si>
    <t>Сырцова Ксения Анатольевна</t>
  </si>
  <si>
    <t>Танич Юлия Сергеевна</t>
  </si>
  <si>
    <t>Мочалов Илья Александрович</t>
  </si>
  <si>
    <t>Кутузова Валерия Евгеньевна</t>
  </si>
  <si>
    <t>Каракулова Елена Владимировна</t>
  </si>
  <si>
    <t>Ракитина Лариса Николаевна</t>
  </si>
  <si>
    <t>Семисанженова Валентина Борисовна</t>
  </si>
  <si>
    <t>Урюпин Константин Владимирович</t>
  </si>
  <si>
    <t>Титова Анна Александровна</t>
  </si>
  <si>
    <t>Осипов Олег Олегович</t>
  </si>
  <si>
    <t>Пономарева Ксения Владимировна</t>
  </si>
  <si>
    <t>Вершинина Алла Федоровна</t>
  </si>
  <si>
    <t>Нестерова Татьяна Викторовна</t>
  </si>
  <si>
    <t>Топчий Светлана Олеговна</t>
  </si>
  <si>
    <t>Лебедева Елена Геннадьевна</t>
  </si>
  <si>
    <t>Крюков Сергей Александрович</t>
  </si>
  <si>
    <t>Панкратова Людмила Александровна</t>
  </si>
  <si>
    <t>Клубкова Наталья Викторовна</t>
  </si>
  <si>
    <t>Веселова Наталья Михайловна</t>
  </si>
  <si>
    <t>Гагарин Алексей Викторович</t>
  </si>
  <si>
    <t>апрель</t>
  </si>
  <si>
    <t>основная</t>
  </si>
  <si>
    <t>ФОРМА ДЛЯ ВОЛОНТЕРОВ
регионального этапа чемпионата по профессиональному мастерству "Профессионалы"
в апреле 2023 года</t>
  </si>
  <si>
    <t>Смета расходов
регионального этапа чемпионата по профессиональному мастерству "Профессионалы"
в апреле 2023 года</t>
  </si>
  <si>
    <r>
      <rPr>
        <b/>
        <sz val="11"/>
        <color theme="1"/>
        <rFont val="Calibri"/>
        <family val="2"/>
        <charset val="204"/>
        <scheme val="minor"/>
      </rPr>
      <t>Питание участников</t>
    </r>
    <r>
      <rPr>
        <sz val="11"/>
        <color theme="1"/>
        <rFont val="Calibri"/>
        <family val="2"/>
        <scheme val="minor"/>
      </rPr>
      <t xml:space="preserve"> Регионального этапа по профессиональному мастерству "Профессионалы", комплект (обед + ужин)</t>
    </r>
  </si>
  <si>
    <r>
      <rPr>
        <b/>
        <sz val="11"/>
        <color theme="1"/>
        <rFont val="Calibri"/>
        <family val="2"/>
        <charset val="204"/>
        <scheme val="minor"/>
      </rPr>
      <t>Проживание иногородних участников</t>
    </r>
    <r>
      <rPr>
        <sz val="11"/>
        <color theme="1"/>
        <rFont val="Calibri"/>
        <family val="2"/>
        <scheme val="minor"/>
      </rPr>
      <t xml:space="preserve"> Регионального этапа по профессиональному мастерству "Профессионалы", дн.</t>
    </r>
  </si>
  <si>
    <r>
      <t>Организация пассажирского</t>
    </r>
    <r>
      <rPr>
        <b/>
        <sz val="11"/>
        <color theme="1"/>
        <rFont val="Calibri"/>
        <family val="2"/>
        <charset val="204"/>
        <scheme val="minor"/>
      </rPr>
      <t xml:space="preserve"> трансфера </t>
    </r>
    <r>
      <rPr>
        <sz val="11"/>
        <color theme="1"/>
        <rFont val="Calibri"/>
        <family val="2"/>
        <charset val="204"/>
        <scheme val="minor"/>
      </rPr>
      <t>для иногородних участников от гостиницы до места проведения Регионального этапа по профессиональному мастерству "Профессионалы"</t>
    </r>
    <r>
      <rPr>
        <sz val="11"/>
        <color theme="1"/>
        <rFont val="Calibri"/>
        <family val="2"/>
        <scheme val="minor"/>
      </rPr>
      <t xml:space="preserve"> и обратно, чел.</t>
    </r>
  </si>
  <si>
    <r>
      <rPr>
        <b/>
        <sz val="11"/>
        <color theme="1"/>
        <rFont val="Calibri"/>
        <family val="2"/>
        <charset val="204"/>
        <scheme val="minor"/>
      </rPr>
      <t>Вода для участников</t>
    </r>
    <r>
      <rPr>
        <sz val="11"/>
        <color theme="1"/>
        <rFont val="Calibri"/>
        <family val="2"/>
        <scheme val="minor"/>
      </rPr>
      <t xml:space="preserve"> Регионального этапа по профессиональному мастерству "Профессионалы", чел.</t>
    </r>
  </si>
  <si>
    <r>
      <rPr>
        <b/>
        <sz val="11"/>
        <color theme="1"/>
        <rFont val="Calibri"/>
        <family val="2"/>
        <charset val="204"/>
        <scheme val="minor"/>
      </rPr>
      <t>Форма для волонтеров</t>
    </r>
    <r>
      <rPr>
        <sz val="11"/>
        <color theme="1"/>
        <rFont val="Calibri"/>
        <family val="2"/>
        <scheme val="minor"/>
      </rPr>
      <t xml:space="preserve"> Регионального этапа по профессиональному мастерству "Профессионалы"", чел.</t>
    </r>
  </si>
  <si>
    <t>Жукова Регина Маратовна, Кушукова Екатерина Владимировна</t>
  </si>
  <si>
    <t>89277008878, 89276589574</t>
  </si>
  <si>
    <t>Балахонцева  Галина Евгеньевна, Сидорова Надежда Игоревна</t>
  </si>
  <si>
    <t>89376629296, 89277808644</t>
  </si>
  <si>
    <t>Индустриальные эксперты</t>
  </si>
  <si>
    <t>размер ожежды</t>
  </si>
  <si>
    <t>L</t>
  </si>
  <si>
    <t>L,M</t>
  </si>
  <si>
    <t>M</t>
  </si>
  <si>
    <t>M,XL</t>
  </si>
  <si>
    <t>M,L</t>
  </si>
  <si>
    <t>L,XL</t>
  </si>
  <si>
    <t>2XL</t>
  </si>
  <si>
    <t>XL,2XL</t>
  </si>
  <si>
    <t>2XL,3XL</t>
  </si>
  <si>
    <t>4</t>
  </si>
  <si>
    <t>5</t>
  </si>
  <si>
    <t>26.04.-28.04.2023</t>
  </si>
  <si>
    <t>26.04.-30.04.2023</t>
  </si>
  <si>
    <t>22.04.-25.04.2023</t>
  </si>
  <si>
    <t>период работы площадки</t>
  </si>
  <si>
    <t>26.04.-30.04.2024</t>
  </si>
  <si>
    <t>26.04.-29.04.2023</t>
  </si>
  <si>
    <t>21.04.-25.04.2023</t>
  </si>
  <si>
    <t>21.04.-26.04.2023</t>
  </si>
  <si>
    <t>26.04-30.04.2023</t>
  </si>
  <si>
    <t>Всего человек</t>
  </si>
  <si>
    <t>Ответственное лицо от ОО (уточняется)</t>
  </si>
  <si>
    <t>Контакты ответственного (уточняется)</t>
  </si>
  <si>
    <t>Парикмахерское искусство</t>
  </si>
  <si>
    <t>Копирайтинг</t>
  </si>
  <si>
    <t>Моушен Дизайн</t>
  </si>
  <si>
    <t>Сметное дело</t>
  </si>
  <si>
    <t>Эксплуатация и обслуживание многоквартирного дома</t>
  </si>
  <si>
    <t>Бухгалтерский учет</t>
  </si>
  <si>
    <t>Мобильная робототехника</t>
  </si>
  <si>
    <t>ПРОЕКТ</t>
  </si>
  <si>
    <t>+</t>
  </si>
  <si>
    <t>Нейросети и большие данные</t>
  </si>
  <si>
    <t>ПЕРЕЧЕНЬ КОМПЕТЕНЦИЙ 
регионального этапа чемпионата по профессиональному мастерству "Профессионалы"
в 2024 году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</si>
</sst>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6"/>
      <name val="Times New Roman"/>
      <family val="1"/>
      <charset val="204"/>
    </font>
    <font>
      <sz val="14"/>
      <color theme="1"/>
      <name val="Calibri"/>
      <family val="2"/>
      <scheme val="minor"/>
    </font>
    <font>
      <b/>
      <sz val="11"/>
      <name val="Calibri"/>
      <family val="2"/>
      <charset val="204"/>
      <scheme val="minor"/>
    </font>
    <font>
      <b/>
      <sz val="18"/>
      <color theme="1"/>
      <name val="Times New Roman"/>
      <family val="1"/>
      <charset val="204"/>
    </font>
    <font>
      <sz val="16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name val="Calibri"/>
      <family val="2"/>
      <scheme val="minor"/>
    </font>
    <font>
      <b/>
      <sz val="16"/>
      <color theme="1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399975585192419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7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7" fillId="0" borderId="0" xfId="0" applyFont="1" applyFill="1" applyAlignment="1">
      <alignment horizontal="center" vertical="center" wrapText="1"/>
    </xf>
    <xf numFmtId="0" fontId="0" fillId="0" borderId="0" xfId="0" applyAlignment="1">
      <alignment wrapText="1"/>
    </xf>
    <xf numFmtId="0" fontId="6" fillId="0" borderId="2" xfId="0" applyFont="1" applyFill="1" applyBorder="1" applyAlignment="1">
      <alignment horizontal="left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wrapText="1"/>
    </xf>
    <xf numFmtId="0" fontId="6" fillId="0" borderId="0" xfId="0" applyFont="1" applyFill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top" textRotation="90" wrapText="1"/>
    </xf>
    <xf numFmtId="0" fontId="6" fillId="0" borderId="1" xfId="0" applyFont="1" applyBorder="1" applyAlignment="1">
      <alignment horizontal="left" vertical="center" wrapText="1"/>
    </xf>
    <xf numFmtId="0" fontId="7" fillId="4" borderId="0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19" fillId="4" borderId="0" xfId="0" applyFont="1" applyFill="1" applyBorder="1" applyAlignment="1">
      <alignment horizontal="center" vertical="center" wrapText="1"/>
    </xf>
    <xf numFmtId="0" fontId="7" fillId="5" borderId="0" xfId="0" applyFont="1" applyFill="1" applyBorder="1" applyAlignment="1">
      <alignment horizontal="center" vertical="center" wrapText="1"/>
    </xf>
    <xf numFmtId="0" fontId="7" fillId="5" borderId="0" xfId="0" applyFont="1" applyFill="1" applyAlignment="1">
      <alignment horizontal="center" vertical="center" wrapText="1"/>
    </xf>
    <xf numFmtId="0" fontId="6" fillId="5" borderId="0" xfId="0" applyFont="1" applyFill="1" applyBorder="1" applyAlignment="1">
      <alignment horizontal="center" vertical="center" wrapText="1"/>
    </xf>
    <xf numFmtId="0" fontId="20" fillId="0" borderId="5" xfId="0" applyFont="1" applyFill="1" applyBorder="1" applyAlignment="1">
      <alignment horizontal="left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left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8" fillId="0" borderId="1" xfId="0" applyFont="1" applyFill="1" applyBorder="1"/>
    <xf numFmtId="0" fontId="6" fillId="0" borderId="3" xfId="0" applyFont="1" applyBorder="1" applyAlignment="1">
      <alignment horizontal="left" vertical="center" wrapText="1"/>
    </xf>
    <xf numFmtId="0" fontId="5" fillId="0" borderId="17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2" fillId="0" borderId="18" xfId="0" applyFont="1" applyBorder="1" applyAlignment="1">
      <alignment vertical="center" wrapText="1"/>
    </xf>
    <xf numFmtId="0" fontId="12" fillId="0" borderId="13" xfId="0" applyFont="1" applyBorder="1" applyAlignment="1">
      <alignment vertical="center" wrapText="1"/>
    </xf>
    <xf numFmtId="0" fontId="12" fillId="0" borderId="11" xfId="0" applyFont="1" applyBorder="1" applyAlignment="1">
      <alignment vertical="center" wrapText="1"/>
    </xf>
    <xf numFmtId="0" fontId="6" fillId="6" borderId="1" xfId="0" applyFont="1" applyFill="1" applyBorder="1" applyAlignment="1">
      <alignment horizontal="left" vertical="center" wrapText="1"/>
    </xf>
    <xf numFmtId="0" fontId="7" fillId="6" borderId="1" xfId="0" applyFont="1" applyFill="1" applyBorder="1" applyAlignment="1">
      <alignment horizontal="left" vertical="center" wrapText="1"/>
    </xf>
    <xf numFmtId="0" fontId="11" fillId="6" borderId="1" xfId="0" applyFont="1" applyFill="1" applyBorder="1" applyAlignment="1">
      <alignment horizontal="center" vertical="top" textRotation="90" wrapText="1"/>
    </xf>
    <xf numFmtId="0" fontId="17" fillId="0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7" borderId="1" xfId="0" applyFont="1" applyFill="1" applyBorder="1" applyAlignment="1">
      <alignment horizontal="center" vertical="center" wrapText="1"/>
    </xf>
    <xf numFmtId="0" fontId="7" fillId="7" borderId="2" xfId="0" applyFont="1" applyFill="1" applyBorder="1" applyAlignment="1">
      <alignment horizontal="center" vertical="center" wrapText="1"/>
    </xf>
    <xf numFmtId="0" fontId="19" fillId="7" borderId="9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16" fillId="0" borderId="7" xfId="0" applyFont="1" applyFill="1" applyBorder="1" applyAlignment="1">
      <alignment horizontal="center" vertical="center" wrapText="1"/>
    </xf>
    <xf numFmtId="0" fontId="12" fillId="7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7" fillId="0" borderId="1" xfId="0" applyNumberFormat="1" applyFont="1" applyFill="1" applyBorder="1" applyAlignment="1">
      <alignment horizontal="center" vertical="center" wrapText="1"/>
    </xf>
    <xf numFmtId="16" fontId="12" fillId="7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top" textRotation="90" wrapText="1"/>
    </xf>
    <xf numFmtId="0" fontId="6" fillId="0" borderId="0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16" fillId="0" borderId="19" xfId="0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12" fillId="7" borderId="1" xfId="0" applyFont="1" applyFill="1" applyBorder="1" applyAlignment="1">
      <alignment horizontal="center" vertical="center" wrapText="1"/>
    </xf>
    <xf numFmtId="0" fontId="12" fillId="7" borderId="1" xfId="0" applyFont="1" applyFill="1" applyBorder="1" applyAlignment="1">
      <alignment horizontal="center" vertical="center" textRotation="90" wrapText="1"/>
    </xf>
    <xf numFmtId="0" fontId="12" fillId="7" borderId="1" xfId="0" applyFont="1" applyFill="1" applyBorder="1" applyAlignment="1">
      <alignment horizontal="center" vertical="center" wrapText="1"/>
    </xf>
    <xf numFmtId="0" fontId="9" fillId="7" borderId="1" xfId="0" applyFont="1" applyFill="1" applyBorder="1" applyAlignment="1">
      <alignment horizontal="center" vertical="center" wrapText="1"/>
    </xf>
    <xf numFmtId="0" fontId="12" fillId="7" borderId="2" xfId="0" applyFont="1" applyFill="1" applyBorder="1" applyAlignment="1">
      <alignment horizontal="center" vertical="center" wrapText="1"/>
    </xf>
    <xf numFmtId="0" fontId="21" fillId="7" borderId="1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49" fontId="21" fillId="7" borderId="1" xfId="0" applyNumberFormat="1" applyFont="1" applyFill="1" applyBorder="1" applyAlignment="1">
      <alignment horizontal="center" vertical="center"/>
    </xf>
    <xf numFmtId="49" fontId="7" fillId="7" borderId="1" xfId="0" applyNumberFormat="1" applyFont="1" applyFill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/>
    </xf>
    <xf numFmtId="0" fontId="12" fillId="8" borderId="1" xfId="0" applyFont="1" applyFill="1" applyBorder="1" applyAlignment="1">
      <alignment horizontal="center" vertical="center" wrapText="1"/>
    </xf>
    <xf numFmtId="0" fontId="7" fillId="8" borderId="2" xfId="0" applyFont="1" applyFill="1" applyBorder="1" applyAlignment="1">
      <alignment horizontal="center" vertical="center" wrapText="1"/>
    </xf>
    <xf numFmtId="0" fontId="7" fillId="9" borderId="1" xfId="0" applyFont="1" applyFill="1" applyBorder="1" applyAlignment="1">
      <alignment horizontal="center" vertical="center" wrapText="1"/>
    </xf>
    <xf numFmtId="0" fontId="12" fillId="7" borderId="1" xfId="0" applyFont="1" applyFill="1" applyBorder="1" applyAlignment="1">
      <alignment horizontal="center" vertical="center" wrapText="1"/>
    </xf>
    <xf numFmtId="0" fontId="12" fillId="7" borderId="1" xfId="0" applyFont="1" applyFill="1" applyBorder="1" applyAlignment="1">
      <alignment horizontal="center" vertical="center" wrapText="1"/>
    </xf>
    <xf numFmtId="0" fontId="12" fillId="9" borderId="1" xfId="0" applyFont="1" applyFill="1" applyBorder="1" applyAlignment="1">
      <alignment horizontal="center" vertical="center" wrapText="1"/>
    </xf>
    <xf numFmtId="0" fontId="7" fillId="9" borderId="4" xfId="0" applyFont="1" applyFill="1" applyBorder="1" applyAlignment="1">
      <alignment horizontal="center" vertical="center" wrapText="1"/>
    </xf>
    <xf numFmtId="0" fontId="19" fillId="7" borderId="10" xfId="0" applyFont="1" applyFill="1" applyBorder="1" applyAlignment="1">
      <alignment horizontal="center" vertical="center" wrapText="1"/>
    </xf>
    <xf numFmtId="0" fontId="7" fillId="9" borderId="2" xfId="0" applyFont="1" applyFill="1" applyBorder="1" applyAlignment="1">
      <alignment horizontal="center" vertical="center" wrapText="1"/>
    </xf>
    <xf numFmtId="0" fontId="7" fillId="9" borderId="14" xfId="0" applyFont="1" applyFill="1" applyBorder="1" applyAlignment="1">
      <alignment horizontal="center" vertical="center" wrapText="1"/>
    </xf>
    <xf numFmtId="0" fontId="12" fillId="9" borderId="5" xfId="0" applyFont="1" applyFill="1" applyBorder="1" applyAlignment="1">
      <alignment horizontal="center" vertical="center" wrapText="1"/>
    </xf>
    <xf numFmtId="0" fontId="12" fillId="9" borderId="15" xfId="0" applyFont="1" applyFill="1" applyBorder="1" applyAlignment="1">
      <alignment horizontal="center" vertical="center" wrapText="1"/>
    </xf>
    <xf numFmtId="0" fontId="11" fillId="8" borderId="1" xfId="0" applyFont="1" applyFill="1" applyBorder="1" applyAlignment="1">
      <alignment horizontal="center" vertical="top" textRotation="90" wrapText="1"/>
    </xf>
    <xf numFmtId="0" fontId="7" fillId="0" borderId="0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24" fillId="0" borderId="20" xfId="0" applyFont="1" applyFill="1" applyBorder="1" applyAlignment="1">
      <alignment horizontal="right" vertical="center" wrapText="1"/>
    </xf>
    <xf numFmtId="0" fontId="12" fillId="0" borderId="1" xfId="0" applyFont="1" applyFill="1" applyBorder="1" applyAlignment="1">
      <alignment horizontal="center" vertical="center" textRotation="90" wrapText="1"/>
    </xf>
    <xf numFmtId="0" fontId="12" fillId="0" borderId="4" xfId="0" applyFont="1" applyFill="1" applyBorder="1" applyAlignment="1">
      <alignment horizontal="center" vertical="center" textRotation="90" wrapText="1"/>
    </xf>
    <xf numFmtId="0" fontId="4" fillId="0" borderId="1" xfId="0" applyFont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2" fillId="9" borderId="1" xfId="0" applyFont="1" applyFill="1" applyBorder="1" applyAlignment="1">
      <alignment horizontal="center" vertical="center" wrapText="1"/>
    </xf>
    <xf numFmtId="0" fontId="9" fillId="9" borderId="1" xfId="0" applyFont="1" applyFill="1" applyBorder="1" applyAlignment="1">
      <alignment horizontal="center" vertical="center" wrapText="1"/>
    </xf>
    <xf numFmtId="0" fontId="12" fillId="7" borderId="1" xfId="0" applyFont="1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 wrapText="1"/>
    </xf>
    <xf numFmtId="0" fontId="12" fillId="7" borderId="1" xfId="0" applyFont="1" applyFill="1" applyBorder="1" applyAlignment="1">
      <alignment horizontal="center" vertical="center" textRotation="90" wrapText="1"/>
    </xf>
    <xf numFmtId="0" fontId="9" fillId="7" borderId="1" xfId="0" applyFont="1" applyFill="1" applyBorder="1" applyAlignment="1">
      <alignment horizontal="center" vertical="center" textRotation="90" wrapText="1"/>
    </xf>
    <xf numFmtId="0" fontId="9" fillId="7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24"/>
  <sheetViews>
    <sheetView zoomScale="115" zoomScaleNormal="115" workbookViewId="0">
      <selection activeCell="B3" sqref="B3"/>
    </sheetView>
  </sheetViews>
  <sheetFormatPr defaultRowHeight="15" x14ac:dyDescent="0.25"/>
  <cols>
    <col min="1" max="1" width="80.140625" customWidth="1"/>
    <col min="2" max="2" width="23.7109375" customWidth="1"/>
  </cols>
  <sheetData>
    <row r="1" spans="1:2" ht="57" customHeight="1" x14ac:dyDescent="0.25">
      <c r="A1" s="98" t="s">
        <v>152</v>
      </c>
      <c r="B1" s="99"/>
    </row>
    <row r="2" spans="1:2" ht="30" x14ac:dyDescent="0.25">
      <c r="A2" s="60" t="s">
        <v>153</v>
      </c>
      <c r="B2" s="42">
        <f>питание!R61</f>
        <v>5572</v>
      </c>
    </row>
    <row r="3" spans="1:2" ht="30" x14ac:dyDescent="0.25">
      <c r="A3" s="63" t="s">
        <v>154</v>
      </c>
      <c r="B3" s="42" t="e">
        <f>#REF!</f>
        <v>#REF!</v>
      </c>
    </row>
    <row r="4" spans="1:2" ht="45" x14ac:dyDescent="0.25">
      <c r="A4" s="60" t="s">
        <v>155</v>
      </c>
      <c r="B4" s="42" t="e">
        <f>B3</f>
        <v>#REF!</v>
      </c>
    </row>
    <row r="5" spans="1:2" ht="30" x14ac:dyDescent="0.25">
      <c r="A5" s="60" t="s">
        <v>156</v>
      </c>
      <c r="B5" s="42"/>
    </row>
    <row r="6" spans="1:2" x14ac:dyDescent="0.25">
      <c r="A6" s="11" t="s">
        <v>101</v>
      </c>
      <c r="B6" s="42" t="e">
        <f>#REF!</f>
        <v>#REF!</v>
      </c>
    </row>
    <row r="7" spans="1:2" x14ac:dyDescent="0.25">
      <c r="A7" s="11" t="s">
        <v>102</v>
      </c>
      <c r="B7" s="42" t="e">
        <f>#REF!</f>
        <v>#REF!</v>
      </c>
    </row>
    <row r="8" spans="1:2" ht="30" x14ac:dyDescent="0.25">
      <c r="A8" s="60" t="s">
        <v>157</v>
      </c>
      <c r="B8" s="42" t="e">
        <f>#REF!</f>
        <v>#REF!</v>
      </c>
    </row>
    <row r="9" spans="1:2" x14ac:dyDescent="0.25">
      <c r="A9" s="7"/>
    </row>
    <row r="10" spans="1:2" x14ac:dyDescent="0.25">
      <c r="A10" s="7"/>
    </row>
    <row r="11" spans="1:2" x14ac:dyDescent="0.25">
      <c r="A11" s="7"/>
    </row>
    <row r="12" spans="1:2" x14ac:dyDescent="0.25">
      <c r="A12" s="7"/>
    </row>
    <row r="13" spans="1:2" x14ac:dyDescent="0.25">
      <c r="A13" s="7"/>
    </row>
    <row r="14" spans="1:2" x14ac:dyDescent="0.25">
      <c r="A14" s="7"/>
    </row>
    <row r="15" spans="1:2" x14ac:dyDescent="0.25">
      <c r="A15" s="7"/>
    </row>
    <row r="16" spans="1:2" x14ac:dyDescent="0.25">
      <c r="A16" s="7"/>
    </row>
    <row r="17" spans="1:1" x14ac:dyDescent="0.25">
      <c r="A17" s="7"/>
    </row>
    <row r="18" spans="1:1" x14ac:dyDescent="0.25">
      <c r="A18" s="7"/>
    </row>
    <row r="19" spans="1:1" x14ac:dyDescent="0.25">
      <c r="A19" s="7"/>
    </row>
    <row r="20" spans="1:1" x14ac:dyDescent="0.25">
      <c r="A20" s="7"/>
    </row>
    <row r="21" spans="1:1" x14ac:dyDescent="0.25">
      <c r="A21" s="7"/>
    </row>
    <row r="22" spans="1:1" x14ac:dyDescent="0.25">
      <c r="A22" s="7"/>
    </row>
    <row r="23" spans="1:1" x14ac:dyDescent="0.25">
      <c r="A23" s="7"/>
    </row>
    <row r="24" spans="1:1" x14ac:dyDescent="0.25">
      <c r="A24" s="7"/>
    </row>
  </sheetData>
  <mergeCells count="1">
    <mergeCell ref="A1:B1"/>
  </mergeCells>
  <pageMargins left="0.7" right="0.7" top="0.75" bottom="0.75" header="0.3" footer="0.3"/>
  <pageSetup paperSize="9" scale="8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R86"/>
  <sheetViews>
    <sheetView tabSelected="1" view="pageBreakPreview" topLeftCell="A15" zoomScale="44" zoomScaleNormal="85" zoomScaleSheetLayoutView="44" workbookViewId="0">
      <selection sqref="A1:D61"/>
    </sheetView>
  </sheetViews>
  <sheetFormatPr defaultColWidth="9.140625" defaultRowHeight="18.75" x14ac:dyDescent="0.25"/>
  <cols>
    <col min="1" max="1" width="15" style="6" customWidth="1"/>
    <col min="2" max="2" width="69.5703125" style="6" customWidth="1"/>
    <col min="3" max="3" width="22.7109375" style="6" customWidth="1"/>
    <col min="4" max="4" width="29.7109375" style="6" customWidth="1"/>
    <col min="5" max="10" width="9.140625" style="95"/>
    <col min="11" max="13" width="9.140625" style="95" customWidth="1"/>
    <col min="14" max="44" width="9.140625" style="95"/>
    <col min="45" max="16384" width="9.140625" style="6"/>
  </cols>
  <sheetData>
    <row r="1" spans="1:44" ht="20.25" x14ac:dyDescent="0.25">
      <c r="A1" s="101" t="s">
        <v>194</v>
      </c>
      <c r="B1" s="101"/>
      <c r="C1" s="101"/>
      <c r="D1" s="101"/>
    </row>
    <row r="2" spans="1:44" s="12" customFormat="1" x14ac:dyDescent="0.25">
      <c r="A2" s="100" t="s">
        <v>197</v>
      </c>
      <c r="B2" s="100"/>
      <c r="C2" s="100"/>
      <c r="D2" s="100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7"/>
      <c r="AJ2" s="67"/>
      <c r="AK2" s="67"/>
      <c r="AL2" s="67"/>
      <c r="AM2" s="67"/>
      <c r="AN2" s="67"/>
      <c r="AO2" s="67"/>
      <c r="AP2" s="67"/>
      <c r="AQ2" s="67"/>
      <c r="AR2" s="67"/>
    </row>
    <row r="3" spans="1:44" s="12" customFormat="1" x14ac:dyDescent="0.25">
      <c r="A3" s="100"/>
      <c r="B3" s="100"/>
      <c r="C3" s="100"/>
      <c r="D3" s="100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67"/>
      <c r="AI3" s="67"/>
      <c r="AJ3" s="67"/>
      <c r="AK3" s="67"/>
      <c r="AL3" s="67"/>
      <c r="AM3" s="67"/>
      <c r="AN3" s="67"/>
      <c r="AO3" s="67"/>
      <c r="AP3" s="67"/>
      <c r="AQ3" s="67"/>
      <c r="AR3" s="67"/>
    </row>
    <row r="4" spans="1:44" x14ac:dyDescent="0.25">
      <c r="A4" s="16" t="s">
        <v>0</v>
      </c>
      <c r="B4" s="16" t="s">
        <v>1</v>
      </c>
      <c r="C4" s="16" t="s">
        <v>126</v>
      </c>
      <c r="D4" s="4" t="s">
        <v>150</v>
      </c>
    </row>
    <row r="5" spans="1:44" x14ac:dyDescent="0.25">
      <c r="A5" s="16">
        <v>1</v>
      </c>
      <c r="B5" s="5" t="s">
        <v>2</v>
      </c>
      <c r="C5" s="96"/>
      <c r="D5" s="97" t="s">
        <v>195</v>
      </c>
    </row>
    <row r="6" spans="1:44" x14ac:dyDescent="0.25">
      <c r="A6" s="16">
        <v>2</v>
      </c>
      <c r="B6" s="5" t="s">
        <v>3</v>
      </c>
      <c r="C6" s="96"/>
      <c r="D6" s="97" t="s">
        <v>195</v>
      </c>
    </row>
    <row r="7" spans="1:44" x14ac:dyDescent="0.25">
      <c r="A7" s="16">
        <v>3</v>
      </c>
      <c r="B7" s="5" t="s">
        <v>192</v>
      </c>
      <c r="C7" s="96"/>
      <c r="D7" s="97" t="s">
        <v>195</v>
      </c>
    </row>
    <row r="8" spans="1:44" x14ac:dyDescent="0.25">
      <c r="A8" s="16">
        <v>4</v>
      </c>
      <c r="B8" s="5" t="s">
        <v>105</v>
      </c>
      <c r="C8" s="96" t="s">
        <v>195</v>
      </c>
      <c r="D8" s="97" t="s">
        <v>195</v>
      </c>
    </row>
    <row r="9" spans="1:44" x14ac:dyDescent="0.25">
      <c r="A9" s="16">
        <v>5</v>
      </c>
      <c r="B9" s="5" t="s">
        <v>4</v>
      </c>
      <c r="C9" s="96"/>
      <c r="D9" s="97" t="s">
        <v>195</v>
      </c>
    </row>
    <row r="10" spans="1:44" x14ac:dyDescent="0.25">
      <c r="A10" s="16">
        <v>6</v>
      </c>
      <c r="B10" s="5" t="s">
        <v>5</v>
      </c>
      <c r="C10" s="96"/>
      <c r="D10" s="97" t="s">
        <v>195</v>
      </c>
    </row>
    <row r="11" spans="1:44" x14ac:dyDescent="0.25">
      <c r="A11" s="16">
        <v>7</v>
      </c>
      <c r="B11" s="5" t="s">
        <v>6</v>
      </c>
      <c r="C11" s="96"/>
      <c r="D11" s="97" t="s">
        <v>195</v>
      </c>
    </row>
    <row r="12" spans="1:44" x14ac:dyDescent="0.25">
      <c r="A12" s="16">
        <v>8</v>
      </c>
      <c r="B12" s="5" t="s">
        <v>7</v>
      </c>
      <c r="C12" s="96"/>
      <c r="D12" s="97" t="s">
        <v>195</v>
      </c>
    </row>
    <row r="13" spans="1:44" x14ac:dyDescent="0.25">
      <c r="A13" s="16">
        <v>9</v>
      </c>
      <c r="B13" s="5" t="s">
        <v>8</v>
      </c>
      <c r="C13" s="96" t="s">
        <v>195</v>
      </c>
      <c r="D13" s="97" t="s">
        <v>195</v>
      </c>
    </row>
    <row r="14" spans="1:44" x14ac:dyDescent="0.25">
      <c r="A14" s="16">
        <v>10</v>
      </c>
      <c r="B14" s="5" t="s">
        <v>9</v>
      </c>
      <c r="C14" s="96"/>
      <c r="D14" s="97" t="s">
        <v>195</v>
      </c>
    </row>
    <row r="15" spans="1:44" x14ac:dyDescent="0.25">
      <c r="A15" s="16">
        <v>11</v>
      </c>
      <c r="B15" s="5" t="s">
        <v>188</v>
      </c>
      <c r="C15" s="96"/>
      <c r="D15" s="97" t="s">
        <v>195</v>
      </c>
    </row>
    <row r="16" spans="1:44" x14ac:dyDescent="0.25">
      <c r="A16" s="16">
        <v>12</v>
      </c>
      <c r="B16" s="5" t="s">
        <v>10</v>
      </c>
      <c r="C16" s="96" t="s">
        <v>195</v>
      </c>
      <c r="D16" s="97" t="s">
        <v>195</v>
      </c>
    </row>
    <row r="17" spans="1:4" x14ac:dyDescent="0.25">
      <c r="A17" s="16">
        <v>13</v>
      </c>
      <c r="B17" s="5" t="s">
        <v>11</v>
      </c>
      <c r="C17" s="96"/>
      <c r="D17" s="97" t="s">
        <v>195</v>
      </c>
    </row>
    <row r="18" spans="1:4" x14ac:dyDescent="0.25">
      <c r="A18" s="16">
        <v>14</v>
      </c>
      <c r="B18" s="5" t="s">
        <v>12</v>
      </c>
      <c r="C18" s="96" t="s">
        <v>195</v>
      </c>
      <c r="D18" s="97" t="s">
        <v>195</v>
      </c>
    </row>
    <row r="19" spans="1:4" x14ac:dyDescent="0.25">
      <c r="A19" s="16">
        <v>15</v>
      </c>
      <c r="B19" s="5" t="s">
        <v>13</v>
      </c>
      <c r="C19" s="96"/>
      <c r="D19" s="97" t="s">
        <v>195</v>
      </c>
    </row>
    <row r="20" spans="1:4" x14ac:dyDescent="0.25">
      <c r="A20" s="16">
        <v>16</v>
      </c>
      <c r="B20" s="5" t="s">
        <v>14</v>
      </c>
      <c r="C20" s="96"/>
      <c r="D20" s="97" t="s">
        <v>195</v>
      </c>
    </row>
    <row r="21" spans="1:4" x14ac:dyDescent="0.25">
      <c r="A21" s="16">
        <v>17</v>
      </c>
      <c r="B21" s="5" t="s">
        <v>15</v>
      </c>
      <c r="C21" s="96"/>
      <c r="D21" s="97" t="s">
        <v>195</v>
      </c>
    </row>
    <row r="22" spans="1:4" x14ac:dyDescent="0.25">
      <c r="A22" s="16">
        <v>18</v>
      </c>
      <c r="B22" s="5" t="s">
        <v>16</v>
      </c>
      <c r="C22" s="96"/>
      <c r="D22" s="97" t="s">
        <v>195</v>
      </c>
    </row>
    <row r="23" spans="1:4" x14ac:dyDescent="0.25">
      <c r="A23" s="16">
        <v>19</v>
      </c>
      <c r="B23" s="5" t="s">
        <v>193</v>
      </c>
      <c r="C23" s="96" t="s">
        <v>195</v>
      </c>
      <c r="D23" s="97"/>
    </row>
    <row r="24" spans="1:4" x14ac:dyDescent="0.25">
      <c r="A24" s="16">
        <v>20</v>
      </c>
      <c r="B24" s="5" t="s">
        <v>189</v>
      </c>
      <c r="C24" s="96"/>
      <c r="D24" s="97" t="s">
        <v>195</v>
      </c>
    </row>
    <row r="25" spans="1:4" x14ac:dyDescent="0.25">
      <c r="A25" s="16">
        <v>21</v>
      </c>
      <c r="B25" s="5" t="s">
        <v>196</v>
      </c>
      <c r="C25" s="96" t="s">
        <v>195</v>
      </c>
      <c r="D25" s="97"/>
    </row>
    <row r="26" spans="1:4" x14ac:dyDescent="0.25">
      <c r="A26" s="16">
        <v>22</v>
      </c>
      <c r="B26" s="5" t="s">
        <v>17</v>
      </c>
      <c r="C26" s="96"/>
      <c r="D26" s="97" t="s">
        <v>195</v>
      </c>
    </row>
    <row r="27" spans="1:4" x14ac:dyDescent="0.25">
      <c r="A27" s="16">
        <v>23</v>
      </c>
      <c r="B27" s="5" t="s">
        <v>18</v>
      </c>
      <c r="C27" s="96"/>
      <c r="D27" s="97" t="s">
        <v>195</v>
      </c>
    </row>
    <row r="28" spans="1:4" ht="37.5" x14ac:dyDescent="0.25">
      <c r="A28" s="16">
        <v>24</v>
      </c>
      <c r="B28" s="5" t="s">
        <v>19</v>
      </c>
      <c r="C28" s="96"/>
      <c r="D28" s="97" t="s">
        <v>195</v>
      </c>
    </row>
    <row r="29" spans="1:4" x14ac:dyDescent="0.25">
      <c r="A29" s="16">
        <v>25</v>
      </c>
      <c r="B29" s="5" t="s">
        <v>20</v>
      </c>
      <c r="C29" s="96"/>
      <c r="D29" s="97" t="s">
        <v>195</v>
      </c>
    </row>
    <row r="30" spans="1:4" x14ac:dyDescent="0.25">
      <c r="A30" s="16">
        <v>26</v>
      </c>
      <c r="B30" s="5" t="s">
        <v>187</v>
      </c>
      <c r="C30" s="96"/>
      <c r="D30" s="97" t="s">
        <v>195</v>
      </c>
    </row>
    <row r="31" spans="1:4" x14ac:dyDescent="0.25">
      <c r="A31" s="16">
        <v>27</v>
      </c>
      <c r="B31" s="5" t="s">
        <v>21</v>
      </c>
      <c r="C31" s="96"/>
      <c r="D31" s="97" t="s">
        <v>195</v>
      </c>
    </row>
    <row r="32" spans="1:4" x14ac:dyDescent="0.25">
      <c r="A32" s="16">
        <v>28</v>
      </c>
      <c r="B32" s="5" t="s">
        <v>22</v>
      </c>
      <c r="C32" s="96" t="s">
        <v>195</v>
      </c>
      <c r="D32" s="97" t="s">
        <v>195</v>
      </c>
    </row>
    <row r="33" spans="1:4" x14ac:dyDescent="0.25">
      <c r="A33" s="16">
        <v>29</v>
      </c>
      <c r="B33" s="5" t="s">
        <v>23</v>
      </c>
      <c r="C33" s="96"/>
      <c r="D33" s="97" t="s">
        <v>195</v>
      </c>
    </row>
    <row r="34" spans="1:4" x14ac:dyDescent="0.25">
      <c r="A34" s="16">
        <v>30</v>
      </c>
      <c r="B34" s="5" t="s">
        <v>24</v>
      </c>
      <c r="C34" s="96" t="s">
        <v>195</v>
      </c>
      <c r="D34" s="97" t="s">
        <v>195</v>
      </c>
    </row>
    <row r="35" spans="1:4" x14ac:dyDescent="0.25">
      <c r="A35" s="16">
        <v>31</v>
      </c>
      <c r="B35" s="5" t="s">
        <v>26</v>
      </c>
      <c r="C35" s="96"/>
      <c r="D35" s="97" t="s">
        <v>195</v>
      </c>
    </row>
    <row r="36" spans="1:4" x14ac:dyDescent="0.25">
      <c r="A36" s="16">
        <v>32</v>
      </c>
      <c r="B36" s="5" t="s">
        <v>27</v>
      </c>
      <c r="C36" s="96"/>
      <c r="D36" s="97" t="s">
        <v>195</v>
      </c>
    </row>
    <row r="37" spans="1:4" x14ac:dyDescent="0.25">
      <c r="A37" s="16">
        <v>33</v>
      </c>
      <c r="B37" s="5" t="s">
        <v>28</v>
      </c>
      <c r="C37" s="96" t="s">
        <v>195</v>
      </c>
      <c r="D37" s="97" t="s">
        <v>195</v>
      </c>
    </row>
    <row r="38" spans="1:4" x14ac:dyDescent="0.25">
      <c r="A38" s="16">
        <v>34</v>
      </c>
      <c r="B38" s="5" t="s">
        <v>29</v>
      </c>
      <c r="C38" s="96"/>
      <c r="D38" s="97" t="s">
        <v>195</v>
      </c>
    </row>
    <row r="39" spans="1:4" ht="37.5" x14ac:dyDescent="0.25">
      <c r="A39" s="16">
        <v>35</v>
      </c>
      <c r="B39" s="5" t="s">
        <v>30</v>
      </c>
      <c r="C39" s="96"/>
      <c r="D39" s="97" t="s">
        <v>195</v>
      </c>
    </row>
    <row r="40" spans="1:4" x14ac:dyDescent="0.25">
      <c r="A40" s="16">
        <v>36</v>
      </c>
      <c r="B40" s="5" t="s">
        <v>31</v>
      </c>
      <c r="C40" s="96" t="s">
        <v>195</v>
      </c>
      <c r="D40" s="97" t="s">
        <v>195</v>
      </c>
    </row>
    <row r="41" spans="1:4" x14ac:dyDescent="0.25">
      <c r="A41" s="16">
        <v>37</v>
      </c>
      <c r="B41" s="5" t="s">
        <v>32</v>
      </c>
      <c r="C41" s="96" t="s">
        <v>195</v>
      </c>
      <c r="D41" s="97" t="s">
        <v>195</v>
      </c>
    </row>
    <row r="42" spans="1:4" x14ac:dyDescent="0.25">
      <c r="A42" s="16">
        <v>38</v>
      </c>
      <c r="B42" s="5" t="s">
        <v>33</v>
      </c>
      <c r="C42" s="96" t="s">
        <v>195</v>
      </c>
      <c r="D42" s="97" t="s">
        <v>195</v>
      </c>
    </row>
    <row r="43" spans="1:4" x14ac:dyDescent="0.25">
      <c r="A43" s="16">
        <v>39</v>
      </c>
      <c r="B43" s="5" t="s">
        <v>34</v>
      </c>
      <c r="C43" s="96"/>
      <c r="D43" s="97" t="s">
        <v>195</v>
      </c>
    </row>
    <row r="44" spans="1:4" x14ac:dyDescent="0.25">
      <c r="A44" s="16">
        <v>40</v>
      </c>
      <c r="B44" s="5" t="s">
        <v>35</v>
      </c>
      <c r="C44" s="96"/>
      <c r="D44" s="97" t="s">
        <v>195</v>
      </c>
    </row>
    <row r="45" spans="1:4" x14ac:dyDescent="0.25">
      <c r="A45" s="16">
        <v>41</v>
      </c>
      <c r="B45" s="5" t="s">
        <v>119</v>
      </c>
      <c r="C45" s="96"/>
      <c r="D45" s="97" t="s">
        <v>195</v>
      </c>
    </row>
    <row r="46" spans="1:4" x14ac:dyDescent="0.25">
      <c r="A46" s="16">
        <v>42</v>
      </c>
      <c r="B46" s="5" t="s">
        <v>190</v>
      </c>
      <c r="C46" s="96"/>
      <c r="D46" s="97" t="s">
        <v>195</v>
      </c>
    </row>
    <row r="47" spans="1:4" x14ac:dyDescent="0.25">
      <c r="A47" s="16">
        <v>43</v>
      </c>
      <c r="B47" s="5" t="s">
        <v>36</v>
      </c>
      <c r="C47" s="96"/>
      <c r="D47" s="97" t="s">
        <v>195</v>
      </c>
    </row>
    <row r="48" spans="1:4" x14ac:dyDescent="0.25">
      <c r="A48" s="16">
        <v>44</v>
      </c>
      <c r="B48" s="5" t="s">
        <v>37</v>
      </c>
      <c r="C48" s="96"/>
      <c r="D48" s="97" t="s">
        <v>195</v>
      </c>
    </row>
    <row r="49" spans="1:4" x14ac:dyDescent="0.25">
      <c r="A49" s="16">
        <v>45</v>
      </c>
      <c r="B49" s="5" t="s">
        <v>38</v>
      </c>
      <c r="C49" s="96" t="s">
        <v>195</v>
      </c>
      <c r="D49" s="97" t="s">
        <v>195</v>
      </c>
    </row>
    <row r="50" spans="1:4" x14ac:dyDescent="0.25">
      <c r="A50" s="16">
        <v>46</v>
      </c>
      <c r="B50" s="5" t="s">
        <v>39</v>
      </c>
      <c r="C50" s="96" t="s">
        <v>195</v>
      </c>
      <c r="D50" s="97" t="s">
        <v>195</v>
      </c>
    </row>
    <row r="51" spans="1:4" x14ac:dyDescent="0.25">
      <c r="A51" s="16">
        <v>47</v>
      </c>
      <c r="B51" s="5" t="s">
        <v>40</v>
      </c>
      <c r="C51" s="96" t="s">
        <v>195</v>
      </c>
      <c r="D51" s="97" t="s">
        <v>195</v>
      </c>
    </row>
    <row r="52" spans="1:4" x14ac:dyDescent="0.25">
      <c r="A52" s="16">
        <v>48</v>
      </c>
      <c r="B52" s="5" t="s">
        <v>41</v>
      </c>
      <c r="C52" s="96" t="s">
        <v>195</v>
      </c>
      <c r="D52" s="97" t="s">
        <v>195</v>
      </c>
    </row>
    <row r="53" spans="1:4" x14ac:dyDescent="0.25">
      <c r="A53" s="16">
        <v>49</v>
      </c>
      <c r="B53" s="5" t="s">
        <v>42</v>
      </c>
      <c r="C53" s="96"/>
      <c r="D53" s="97" t="s">
        <v>195</v>
      </c>
    </row>
    <row r="54" spans="1:4" x14ac:dyDescent="0.25">
      <c r="A54" s="16">
        <v>50</v>
      </c>
      <c r="B54" s="5" t="s">
        <v>43</v>
      </c>
      <c r="C54" s="96"/>
      <c r="D54" s="97" t="s">
        <v>195</v>
      </c>
    </row>
    <row r="55" spans="1:4" x14ac:dyDescent="0.25">
      <c r="A55" s="16">
        <v>51</v>
      </c>
      <c r="B55" s="5" t="s">
        <v>44</v>
      </c>
      <c r="C55" s="96" t="s">
        <v>195</v>
      </c>
      <c r="D55" s="97" t="s">
        <v>195</v>
      </c>
    </row>
    <row r="56" spans="1:4" x14ac:dyDescent="0.25">
      <c r="A56" s="16">
        <v>52</v>
      </c>
      <c r="B56" s="5" t="s">
        <v>106</v>
      </c>
      <c r="C56" s="96"/>
      <c r="D56" s="97" t="s">
        <v>195</v>
      </c>
    </row>
    <row r="57" spans="1:4" x14ac:dyDescent="0.25">
      <c r="A57" s="16">
        <v>53</v>
      </c>
      <c r="B57" s="5" t="s">
        <v>107</v>
      </c>
      <c r="C57" s="96" t="str">
        <f>+D57</f>
        <v>+</v>
      </c>
      <c r="D57" s="97" t="s">
        <v>195</v>
      </c>
    </row>
    <row r="58" spans="1:4" ht="37.5" x14ac:dyDescent="0.25">
      <c r="A58" s="16">
        <v>54</v>
      </c>
      <c r="B58" s="5" t="s">
        <v>191</v>
      </c>
      <c r="C58" s="96"/>
      <c r="D58" s="97" t="s">
        <v>195</v>
      </c>
    </row>
    <row r="59" spans="1:4" x14ac:dyDescent="0.25">
      <c r="A59" s="16">
        <v>55</v>
      </c>
      <c r="B59" s="5" t="s">
        <v>45</v>
      </c>
      <c r="C59" s="96"/>
      <c r="D59" s="97" t="s">
        <v>195</v>
      </c>
    </row>
    <row r="60" spans="1:4" x14ac:dyDescent="0.25">
      <c r="A60" s="6">
        <v>56</v>
      </c>
      <c r="B60" s="5" t="s">
        <v>46</v>
      </c>
      <c r="C60" s="96"/>
      <c r="D60" s="97" t="s">
        <v>195</v>
      </c>
    </row>
    <row r="61" spans="1:4" x14ac:dyDescent="0.25">
      <c r="A61" s="6">
        <v>57</v>
      </c>
      <c r="B61" s="5" t="s">
        <v>47</v>
      </c>
      <c r="C61" s="96"/>
      <c r="D61" s="97" t="s">
        <v>195</v>
      </c>
    </row>
    <row r="62" spans="1:4" x14ac:dyDescent="0.25">
      <c r="A62" s="95"/>
    </row>
    <row r="63" spans="1:4" x14ac:dyDescent="0.25">
      <c r="A63" s="95"/>
    </row>
    <row r="64" spans="1:4" x14ac:dyDescent="0.25">
      <c r="A64" s="95"/>
    </row>
    <row r="65" spans="1:1" x14ac:dyDescent="0.25">
      <c r="A65" s="95"/>
    </row>
    <row r="66" spans="1:1" x14ac:dyDescent="0.25">
      <c r="A66" s="95"/>
    </row>
    <row r="67" spans="1:1" x14ac:dyDescent="0.25">
      <c r="A67" s="95"/>
    </row>
    <row r="68" spans="1:1" x14ac:dyDescent="0.25">
      <c r="A68" s="95"/>
    </row>
    <row r="69" spans="1:1" x14ac:dyDescent="0.25">
      <c r="A69" s="95"/>
    </row>
    <row r="70" spans="1:1" x14ac:dyDescent="0.25">
      <c r="A70" s="95"/>
    </row>
    <row r="71" spans="1:1" x14ac:dyDescent="0.25">
      <c r="A71" s="95"/>
    </row>
    <row r="72" spans="1:1" x14ac:dyDescent="0.25">
      <c r="A72" s="95"/>
    </row>
    <row r="73" spans="1:1" x14ac:dyDescent="0.25">
      <c r="A73" s="95"/>
    </row>
    <row r="74" spans="1:1" x14ac:dyDescent="0.25">
      <c r="A74" s="95"/>
    </row>
    <row r="75" spans="1:1" x14ac:dyDescent="0.25">
      <c r="A75" s="95"/>
    </row>
    <row r="76" spans="1:1" x14ac:dyDescent="0.25">
      <c r="A76" s="95"/>
    </row>
    <row r="77" spans="1:1" x14ac:dyDescent="0.25">
      <c r="A77" s="95"/>
    </row>
    <row r="78" spans="1:1" x14ac:dyDescent="0.25">
      <c r="A78" s="95"/>
    </row>
    <row r="79" spans="1:1" x14ac:dyDescent="0.25">
      <c r="A79" s="95"/>
    </row>
    <row r="80" spans="1:1" x14ac:dyDescent="0.25">
      <c r="A80" s="95"/>
    </row>
    <row r="81" spans="1:1" x14ac:dyDescent="0.25">
      <c r="A81" s="95"/>
    </row>
    <row r="82" spans="1:1" x14ac:dyDescent="0.25">
      <c r="A82" s="95"/>
    </row>
    <row r="83" spans="1:1" x14ac:dyDescent="0.25">
      <c r="A83" s="95"/>
    </row>
    <row r="84" spans="1:1" x14ac:dyDescent="0.25">
      <c r="A84" s="95"/>
    </row>
    <row r="85" spans="1:1" x14ac:dyDescent="0.25">
      <c r="A85" s="95"/>
    </row>
    <row r="86" spans="1:1" x14ac:dyDescent="0.25">
      <c r="A86" s="95"/>
    </row>
  </sheetData>
  <mergeCells count="2">
    <mergeCell ref="A2:D3"/>
    <mergeCell ref="A1:D1"/>
  </mergeCells>
  <pageMargins left="0.70866141732283472" right="0.70866141732283472" top="0.74803149606299213" bottom="0.74803149606299213" header="0.31496062992125984" footer="0.31496062992125984"/>
  <pageSetup paperSize="9" scale="63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CQ208"/>
  <sheetViews>
    <sheetView topLeftCell="A43" zoomScale="70" zoomScaleNormal="70" workbookViewId="0">
      <selection activeCell="G4" sqref="G4:G60"/>
    </sheetView>
  </sheetViews>
  <sheetFormatPr defaultColWidth="9.140625" defaultRowHeight="18.75" x14ac:dyDescent="0.25"/>
  <cols>
    <col min="1" max="1" width="8.7109375" style="1" customWidth="1"/>
    <col min="2" max="2" width="45.7109375" style="12" customWidth="1"/>
    <col min="3" max="3" width="18" style="12" customWidth="1"/>
    <col min="4" max="4" width="22.7109375" style="12" customWidth="1"/>
    <col min="5" max="5" width="16.85546875" style="12" customWidth="1"/>
    <col min="6" max="6" width="16.28515625" style="12" customWidth="1"/>
    <col min="7" max="7" width="9.140625" style="41"/>
    <col min="8" max="8" width="11.140625" style="41" customWidth="1"/>
    <col min="9" max="10" width="9.140625" style="59"/>
    <col min="11" max="25" width="9.140625" style="34"/>
    <col min="26" max="43" width="9.140625" style="35"/>
    <col min="44" max="16384" width="9.140625" style="1"/>
  </cols>
  <sheetData>
    <row r="1" spans="1:95" ht="57" customHeight="1" x14ac:dyDescent="0.25">
      <c r="A1" s="2"/>
      <c r="B1" s="100" t="s">
        <v>151</v>
      </c>
      <c r="C1" s="105"/>
      <c r="D1" s="105"/>
      <c r="E1" s="105"/>
      <c r="F1" s="105"/>
      <c r="G1" s="29"/>
      <c r="H1" s="29"/>
    </row>
    <row r="2" spans="1:95" ht="39" customHeight="1" x14ac:dyDescent="0.25">
      <c r="A2" s="104" t="s">
        <v>0</v>
      </c>
      <c r="B2" s="104" t="s">
        <v>1</v>
      </c>
      <c r="C2" s="104" t="s">
        <v>91</v>
      </c>
      <c r="D2" s="106"/>
      <c r="E2" s="106"/>
      <c r="F2" s="104" t="s">
        <v>48</v>
      </c>
      <c r="G2" s="103" t="s">
        <v>89</v>
      </c>
      <c r="H2" s="102" t="s">
        <v>163</v>
      </c>
      <c r="I2" s="66"/>
      <c r="J2" s="66"/>
    </row>
    <row r="3" spans="1:95" ht="95.25" customHeight="1" x14ac:dyDescent="0.25">
      <c r="A3" s="104"/>
      <c r="B3" s="104"/>
      <c r="C3" s="70" t="s">
        <v>92</v>
      </c>
      <c r="D3" s="70" t="s">
        <v>93</v>
      </c>
      <c r="E3" s="70" t="s">
        <v>69</v>
      </c>
      <c r="F3" s="104"/>
      <c r="G3" s="103"/>
      <c r="H3" s="102"/>
      <c r="I3" s="66"/>
      <c r="J3" s="66"/>
    </row>
    <row r="4" spans="1:95" ht="33" customHeight="1" x14ac:dyDescent="0.25">
      <c r="A4" s="4">
        <v>1</v>
      </c>
      <c r="B4" s="5" t="s">
        <v>2</v>
      </c>
      <c r="C4" s="5" t="s">
        <v>77</v>
      </c>
      <c r="D4" s="49" t="s">
        <v>104</v>
      </c>
      <c r="E4" s="16" t="s">
        <v>60</v>
      </c>
      <c r="F4" s="16" t="s">
        <v>150</v>
      </c>
      <c r="G4" s="4">
        <v>3</v>
      </c>
      <c r="H4" s="4" t="s">
        <v>164</v>
      </c>
      <c r="I4" s="67"/>
      <c r="J4" s="67"/>
      <c r="Z4" s="34"/>
      <c r="AA4" s="34"/>
      <c r="AB4" s="34"/>
      <c r="AC4" s="34"/>
      <c r="AD4" s="34"/>
      <c r="AE4" s="34"/>
      <c r="AF4" s="34"/>
      <c r="AG4" s="34"/>
      <c r="AH4" s="34"/>
      <c r="AI4" s="34"/>
      <c r="AJ4" s="34"/>
      <c r="AK4" s="34"/>
      <c r="AL4" s="34"/>
      <c r="AM4" s="34"/>
      <c r="AN4" s="34"/>
      <c r="AO4" s="34"/>
      <c r="AP4" s="34"/>
      <c r="AQ4" s="34"/>
      <c r="AR4" s="59"/>
      <c r="AS4" s="59"/>
      <c r="AT4" s="59"/>
      <c r="AU4" s="59"/>
      <c r="AV4" s="59"/>
      <c r="AW4" s="59"/>
      <c r="AX4" s="59"/>
      <c r="AY4" s="59"/>
      <c r="AZ4" s="59"/>
      <c r="BA4" s="59"/>
      <c r="BB4" s="59"/>
      <c r="BC4" s="59"/>
      <c r="BD4" s="59"/>
      <c r="BE4" s="59"/>
      <c r="BF4" s="59"/>
      <c r="BG4" s="59"/>
      <c r="BH4" s="59"/>
      <c r="BI4" s="59"/>
      <c r="BJ4" s="59"/>
      <c r="BK4" s="59"/>
      <c r="BL4" s="59"/>
      <c r="BM4" s="59"/>
      <c r="BN4" s="59"/>
      <c r="BO4" s="59"/>
      <c r="BP4" s="59"/>
      <c r="BQ4" s="59"/>
      <c r="BR4" s="59"/>
      <c r="BS4" s="59"/>
      <c r="BT4" s="59"/>
      <c r="BU4" s="59"/>
      <c r="BV4" s="59"/>
      <c r="BW4" s="59"/>
      <c r="BX4" s="59"/>
      <c r="BY4" s="59"/>
      <c r="BZ4" s="59"/>
      <c r="CA4" s="59"/>
      <c r="CB4" s="59"/>
      <c r="CC4" s="59"/>
      <c r="CD4" s="59"/>
      <c r="CE4" s="59"/>
      <c r="CF4" s="59"/>
      <c r="CG4" s="59"/>
      <c r="CH4" s="59"/>
      <c r="CI4" s="59"/>
      <c r="CJ4" s="59"/>
      <c r="CK4" s="59"/>
      <c r="CL4" s="59"/>
      <c r="CM4" s="59"/>
      <c r="CN4" s="59"/>
      <c r="CO4" s="59"/>
      <c r="CP4" s="59"/>
      <c r="CQ4" s="59"/>
    </row>
    <row r="5" spans="1:95" ht="33" customHeight="1" x14ac:dyDescent="0.25">
      <c r="A5" s="4">
        <v>2</v>
      </c>
      <c r="B5" s="5" t="s">
        <v>3</v>
      </c>
      <c r="C5" s="5" t="s">
        <v>77</v>
      </c>
      <c r="D5" s="49" t="s">
        <v>80</v>
      </c>
      <c r="E5" s="16" t="s">
        <v>54</v>
      </c>
      <c r="F5" s="16" t="s">
        <v>150</v>
      </c>
      <c r="G5" s="4">
        <v>6</v>
      </c>
      <c r="H5" s="4" t="s">
        <v>165</v>
      </c>
      <c r="I5" s="67"/>
      <c r="J5" s="67"/>
      <c r="Z5" s="34"/>
      <c r="AA5" s="34"/>
      <c r="AB5" s="34"/>
      <c r="AC5" s="34"/>
      <c r="AD5" s="34"/>
      <c r="AE5" s="34"/>
      <c r="AF5" s="34"/>
      <c r="AG5" s="34"/>
      <c r="AH5" s="34"/>
      <c r="AI5" s="34"/>
      <c r="AJ5" s="34"/>
      <c r="AK5" s="34"/>
      <c r="AL5" s="34"/>
      <c r="AM5" s="34"/>
      <c r="AN5" s="34"/>
      <c r="AO5" s="34"/>
      <c r="AP5" s="34"/>
      <c r="AQ5" s="34"/>
      <c r="AR5" s="59"/>
      <c r="AS5" s="59"/>
      <c r="AT5" s="59"/>
      <c r="AU5" s="59"/>
      <c r="AV5" s="59"/>
      <c r="AW5" s="59"/>
      <c r="AX5" s="59"/>
      <c r="AY5" s="59"/>
      <c r="AZ5" s="59"/>
      <c r="BA5" s="59"/>
      <c r="BB5" s="59"/>
      <c r="BC5" s="59"/>
      <c r="BD5" s="59"/>
      <c r="BE5" s="59"/>
      <c r="BF5" s="59"/>
      <c r="BG5" s="59"/>
      <c r="BH5" s="59"/>
      <c r="BI5" s="59"/>
      <c r="BJ5" s="59"/>
      <c r="BK5" s="59"/>
      <c r="BL5" s="59"/>
      <c r="BM5" s="59"/>
      <c r="BN5" s="59"/>
      <c r="BO5" s="59"/>
      <c r="BP5" s="59"/>
      <c r="BQ5" s="59"/>
      <c r="BR5" s="59"/>
      <c r="BS5" s="59"/>
      <c r="BT5" s="59"/>
      <c r="BU5" s="59"/>
      <c r="BV5" s="59"/>
      <c r="BW5" s="59"/>
      <c r="BX5" s="59"/>
      <c r="BY5" s="59"/>
      <c r="BZ5" s="59"/>
      <c r="CA5" s="59"/>
      <c r="CB5" s="59"/>
      <c r="CC5" s="59"/>
      <c r="CD5" s="59"/>
      <c r="CE5" s="59"/>
      <c r="CF5" s="59"/>
      <c r="CG5" s="59"/>
      <c r="CH5" s="59"/>
      <c r="CI5" s="59"/>
      <c r="CJ5" s="59"/>
      <c r="CK5" s="59"/>
      <c r="CL5" s="59"/>
      <c r="CM5" s="59"/>
      <c r="CN5" s="59"/>
      <c r="CO5" s="59"/>
      <c r="CP5" s="59"/>
      <c r="CQ5" s="59"/>
    </row>
    <row r="6" spans="1:95" s="2" customFormat="1" ht="33" customHeight="1" x14ac:dyDescent="0.25">
      <c r="A6" s="4">
        <v>3</v>
      </c>
      <c r="B6" s="5" t="s">
        <v>105</v>
      </c>
      <c r="C6" s="5" t="s">
        <v>73</v>
      </c>
      <c r="D6" s="49" t="s">
        <v>86</v>
      </c>
      <c r="E6" s="16" t="s">
        <v>55</v>
      </c>
      <c r="F6" s="16" t="s">
        <v>150</v>
      </c>
      <c r="G6" s="4">
        <v>6</v>
      </c>
      <c r="H6" s="4" t="s">
        <v>168</v>
      </c>
      <c r="I6" s="67"/>
      <c r="J6" s="67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  <c r="AJ6" s="34"/>
      <c r="AK6" s="34"/>
      <c r="AL6" s="34"/>
      <c r="AM6" s="34"/>
      <c r="AN6" s="34"/>
      <c r="AO6" s="34"/>
      <c r="AP6" s="34"/>
      <c r="AQ6" s="34"/>
      <c r="AR6" s="59"/>
      <c r="AS6" s="59"/>
      <c r="AT6" s="59"/>
      <c r="AU6" s="59"/>
      <c r="AV6" s="59"/>
      <c r="AW6" s="59"/>
      <c r="AX6" s="59"/>
      <c r="AY6" s="59"/>
      <c r="AZ6" s="59"/>
      <c r="BA6" s="59"/>
      <c r="BB6" s="59"/>
      <c r="BC6" s="59"/>
      <c r="BD6" s="59"/>
      <c r="BE6" s="59"/>
      <c r="BF6" s="59"/>
      <c r="BG6" s="59"/>
      <c r="BH6" s="59"/>
      <c r="BI6" s="59"/>
      <c r="BJ6" s="59"/>
      <c r="BK6" s="59"/>
      <c r="BL6" s="59"/>
      <c r="BM6" s="59"/>
      <c r="BN6" s="59"/>
      <c r="BO6" s="59"/>
      <c r="BP6" s="59"/>
      <c r="BQ6" s="59"/>
      <c r="BR6" s="59"/>
      <c r="BS6" s="59"/>
      <c r="BT6" s="59"/>
      <c r="BU6" s="59"/>
      <c r="BV6" s="59"/>
      <c r="BW6" s="59"/>
      <c r="BX6" s="59"/>
      <c r="BY6" s="59"/>
      <c r="BZ6" s="59"/>
      <c r="CA6" s="59"/>
      <c r="CB6" s="59"/>
      <c r="CC6" s="59"/>
      <c r="CD6" s="59"/>
      <c r="CE6" s="59"/>
      <c r="CF6" s="59"/>
      <c r="CG6" s="59"/>
      <c r="CH6" s="59"/>
      <c r="CI6" s="59"/>
      <c r="CJ6" s="59"/>
      <c r="CK6" s="59"/>
      <c r="CL6" s="59"/>
      <c r="CM6" s="59"/>
      <c r="CN6" s="59"/>
      <c r="CO6" s="59"/>
      <c r="CP6" s="59"/>
      <c r="CQ6" s="59"/>
    </row>
    <row r="7" spans="1:95" s="2" customFormat="1" ht="33" customHeight="1" x14ac:dyDescent="0.25">
      <c r="A7" s="4">
        <v>4</v>
      </c>
      <c r="B7" s="5" t="s">
        <v>4</v>
      </c>
      <c r="C7" s="5" t="s">
        <v>73</v>
      </c>
      <c r="D7" s="49" t="s">
        <v>84</v>
      </c>
      <c r="E7" s="16" t="s">
        <v>61</v>
      </c>
      <c r="F7" s="16" t="s">
        <v>150</v>
      </c>
      <c r="G7" s="4">
        <v>5</v>
      </c>
      <c r="H7" s="4" t="s">
        <v>171</v>
      </c>
      <c r="I7" s="67"/>
      <c r="J7" s="67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4"/>
      <c r="AI7" s="34"/>
      <c r="AJ7" s="34"/>
      <c r="AK7" s="34"/>
      <c r="AL7" s="34"/>
      <c r="AM7" s="34"/>
      <c r="AN7" s="34"/>
      <c r="AO7" s="34"/>
      <c r="AP7" s="34"/>
      <c r="AQ7" s="34"/>
      <c r="AR7" s="59"/>
      <c r="AS7" s="59"/>
      <c r="AT7" s="59"/>
      <c r="AU7" s="59"/>
      <c r="AV7" s="59"/>
      <c r="AW7" s="59"/>
      <c r="AX7" s="59"/>
      <c r="AY7" s="59"/>
      <c r="AZ7" s="59"/>
      <c r="BA7" s="59"/>
      <c r="BB7" s="59"/>
      <c r="BC7" s="59"/>
      <c r="BD7" s="59"/>
      <c r="BE7" s="59"/>
      <c r="BF7" s="59"/>
      <c r="BG7" s="59"/>
      <c r="BH7" s="59"/>
      <c r="BI7" s="59"/>
      <c r="BJ7" s="59"/>
      <c r="BK7" s="59"/>
      <c r="BL7" s="59"/>
      <c r="BM7" s="59"/>
      <c r="BN7" s="59"/>
      <c r="BO7" s="59"/>
      <c r="BP7" s="59"/>
      <c r="BQ7" s="59"/>
      <c r="BR7" s="59"/>
      <c r="BS7" s="59"/>
      <c r="BT7" s="59"/>
      <c r="BU7" s="59"/>
      <c r="BV7" s="59"/>
      <c r="BW7" s="59"/>
      <c r="BX7" s="59"/>
      <c r="BY7" s="59"/>
      <c r="BZ7" s="59"/>
      <c r="CA7" s="59"/>
      <c r="CB7" s="59"/>
      <c r="CC7" s="59"/>
      <c r="CD7" s="59"/>
      <c r="CE7" s="59"/>
      <c r="CF7" s="59"/>
      <c r="CG7" s="59"/>
      <c r="CH7" s="59"/>
      <c r="CI7" s="59"/>
      <c r="CJ7" s="59"/>
      <c r="CK7" s="59"/>
      <c r="CL7" s="59"/>
      <c r="CM7" s="59"/>
      <c r="CN7" s="59"/>
      <c r="CO7" s="59"/>
      <c r="CP7" s="59"/>
      <c r="CQ7" s="59"/>
    </row>
    <row r="8" spans="1:95" ht="33" customHeight="1" x14ac:dyDescent="0.25">
      <c r="A8" s="4">
        <v>5</v>
      </c>
      <c r="B8" s="5" t="s">
        <v>5</v>
      </c>
      <c r="C8" s="5" t="s">
        <v>73</v>
      </c>
      <c r="D8" s="49" t="s">
        <v>72</v>
      </c>
      <c r="E8" s="16" t="s">
        <v>57</v>
      </c>
      <c r="F8" s="16" t="s">
        <v>150</v>
      </c>
      <c r="G8" s="4">
        <v>5</v>
      </c>
      <c r="H8" s="4" t="s">
        <v>169</v>
      </c>
      <c r="I8" s="67"/>
      <c r="J8" s="67"/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34"/>
      <c r="AK8" s="34"/>
      <c r="AL8" s="34"/>
      <c r="AM8" s="34"/>
      <c r="AN8" s="34"/>
      <c r="AO8" s="34"/>
      <c r="AP8" s="34"/>
      <c r="AQ8" s="34"/>
      <c r="AR8" s="59"/>
      <c r="AS8" s="59"/>
      <c r="AT8" s="59"/>
      <c r="AU8" s="59"/>
      <c r="AV8" s="59"/>
      <c r="AW8" s="59"/>
      <c r="AX8" s="59"/>
      <c r="AY8" s="59"/>
      <c r="AZ8" s="59"/>
      <c r="BA8" s="59"/>
      <c r="BB8" s="59"/>
      <c r="BC8" s="59"/>
      <c r="BD8" s="59"/>
      <c r="BE8" s="59"/>
      <c r="BF8" s="59"/>
      <c r="BG8" s="59"/>
      <c r="BH8" s="59"/>
      <c r="BI8" s="59"/>
      <c r="BJ8" s="59"/>
      <c r="BK8" s="59"/>
      <c r="BL8" s="59"/>
      <c r="BM8" s="59"/>
      <c r="BN8" s="59"/>
      <c r="BO8" s="59"/>
      <c r="BP8" s="59"/>
      <c r="BQ8" s="59"/>
      <c r="BR8" s="59"/>
      <c r="BS8" s="59"/>
      <c r="BT8" s="59"/>
      <c r="BU8" s="59"/>
      <c r="BV8" s="59"/>
      <c r="BW8" s="59"/>
      <c r="BX8" s="59"/>
      <c r="BY8" s="59"/>
      <c r="BZ8" s="59"/>
      <c r="CA8" s="59"/>
      <c r="CB8" s="59"/>
      <c r="CC8" s="59"/>
      <c r="CD8" s="59"/>
      <c r="CE8" s="59"/>
      <c r="CF8" s="59"/>
      <c r="CG8" s="59"/>
      <c r="CH8" s="59"/>
      <c r="CI8" s="59"/>
      <c r="CJ8" s="59"/>
      <c r="CK8" s="59"/>
      <c r="CL8" s="59"/>
      <c r="CM8" s="59"/>
      <c r="CN8" s="59"/>
      <c r="CO8" s="59"/>
      <c r="CP8" s="59"/>
      <c r="CQ8" s="59"/>
    </row>
    <row r="9" spans="1:95" ht="33" customHeight="1" x14ac:dyDescent="0.25">
      <c r="A9" s="4">
        <v>6</v>
      </c>
      <c r="B9" s="5" t="s">
        <v>6</v>
      </c>
      <c r="C9" s="5" t="s">
        <v>73</v>
      </c>
      <c r="D9" s="49" t="s">
        <v>72</v>
      </c>
      <c r="E9" s="16" t="s">
        <v>57</v>
      </c>
      <c r="F9" s="16" t="s">
        <v>150</v>
      </c>
      <c r="G9" s="4">
        <v>4</v>
      </c>
      <c r="H9" s="4" t="s">
        <v>166</v>
      </c>
      <c r="I9" s="67"/>
      <c r="J9" s="67"/>
      <c r="Z9" s="34"/>
      <c r="AA9" s="34"/>
      <c r="AB9" s="34"/>
      <c r="AC9" s="34"/>
      <c r="AD9" s="34"/>
      <c r="AE9" s="34"/>
      <c r="AF9" s="34"/>
      <c r="AG9" s="34"/>
      <c r="AH9" s="34"/>
      <c r="AI9" s="34"/>
      <c r="AJ9" s="34"/>
      <c r="AK9" s="34"/>
      <c r="AL9" s="34"/>
      <c r="AM9" s="34"/>
      <c r="AN9" s="34"/>
      <c r="AO9" s="34"/>
      <c r="AP9" s="34"/>
      <c r="AQ9" s="34"/>
      <c r="AR9" s="59"/>
      <c r="AS9" s="59"/>
      <c r="AT9" s="59"/>
      <c r="AU9" s="59"/>
      <c r="AV9" s="59"/>
      <c r="AW9" s="59"/>
      <c r="AX9" s="59"/>
      <c r="AY9" s="59"/>
      <c r="AZ9" s="59"/>
      <c r="BA9" s="59"/>
      <c r="BB9" s="59"/>
      <c r="BC9" s="59"/>
      <c r="BD9" s="59"/>
      <c r="BE9" s="59"/>
      <c r="BF9" s="59"/>
      <c r="BG9" s="59"/>
      <c r="BH9" s="59"/>
      <c r="BI9" s="59"/>
      <c r="BJ9" s="59"/>
      <c r="BK9" s="59"/>
      <c r="BL9" s="59"/>
      <c r="BM9" s="59"/>
      <c r="BN9" s="59"/>
      <c r="BO9" s="59"/>
      <c r="BP9" s="59"/>
      <c r="BQ9" s="59"/>
      <c r="BR9" s="59"/>
      <c r="BS9" s="59"/>
      <c r="BT9" s="59"/>
      <c r="BU9" s="59"/>
      <c r="BV9" s="59"/>
      <c r="BW9" s="59"/>
      <c r="BX9" s="59"/>
      <c r="BY9" s="59"/>
      <c r="BZ9" s="59"/>
      <c r="CA9" s="59"/>
      <c r="CB9" s="59"/>
      <c r="CC9" s="59"/>
      <c r="CD9" s="59"/>
      <c r="CE9" s="59"/>
      <c r="CF9" s="59"/>
      <c r="CG9" s="59"/>
      <c r="CH9" s="59"/>
      <c r="CI9" s="59"/>
      <c r="CJ9" s="59"/>
      <c r="CK9" s="59"/>
      <c r="CL9" s="59"/>
      <c r="CM9" s="59"/>
      <c r="CN9" s="59"/>
      <c r="CO9" s="59"/>
      <c r="CP9" s="59"/>
      <c r="CQ9" s="59"/>
    </row>
    <row r="10" spans="1:95" ht="33" customHeight="1" x14ac:dyDescent="0.25">
      <c r="A10" s="4">
        <v>7</v>
      </c>
      <c r="B10" s="5" t="s">
        <v>7</v>
      </c>
      <c r="C10" s="5" t="s">
        <v>77</v>
      </c>
      <c r="D10" s="49" t="s">
        <v>104</v>
      </c>
      <c r="E10" s="16" t="s">
        <v>60</v>
      </c>
      <c r="F10" s="16" t="s">
        <v>150</v>
      </c>
      <c r="G10" s="4">
        <v>4</v>
      </c>
      <c r="H10" s="4" t="s">
        <v>164</v>
      </c>
      <c r="I10" s="67"/>
      <c r="J10" s="67"/>
      <c r="Z10" s="34"/>
      <c r="AA10" s="34"/>
      <c r="AB10" s="34"/>
      <c r="AC10" s="34"/>
      <c r="AD10" s="34"/>
      <c r="AE10" s="34"/>
      <c r="AF10" s="34"/>
      <c r="AG10" s="34"/>
      <c r="AH10" s="34"/>
      <c r="AI10" s="34"/>
      <c r="AJ10" s="34"/>
      <c r="AK10" s="34"/>
      <c r="AL10" s="34"/>
      <c r="AM10" s="34"/>
      <c r="AN10" s="34"/>
      <c r="AO10" s="34"/>
      <c r="AP10" s="34"/>
      <c r="AQ10" s="34"/>
      <c r="AR10" s="59"/>
      <c r="AS10" s="59"/>
      <c r="AT10" s="59"/>
      <c r="AU10" s="59"/>
      <c r="AV10" s="59"/>
      <c r="AW10" s="59"/>
      <c r="AX10" s="59"/>
      <c r="AY10" s="59"/>
      <c r="AZ10" s="59"/>
      <c r="BA10" s="59"/>
      <c r="BB10" s="59"/>
      <c r="BC10" s="59"/>
      <c r="BD10" s="59"/>
      <c r="BE10" s="59"/>
      <c r="BF10" s="59"/>
      <c r="BG10" s="59"/>
      <c r="BH10" s="59"/>
      <c r="BI10" s="59"/>
      <c r="BJ10" s="59"/>
      <c r="BK10" s="59"/>
      <c r="BL10" s="59"/>
      <c r="BM10" s="59"/>
      <c r="BN10" s="59"/>
      <c r="BO10" s="59"/>
      <c r="BP10" s="59"/>
      <c r="BQ10" s="59"/>
      <c r="BR10" s="59"/>
      <c r="BS10" s="59"/>
      <c r="BT10" s="59"/>
      <c r="BU10" s="59"/>
      <c r="BV10" s="59"/>
      <c r="BW10" s="59"/>
      <c r="BX10" s="59"/>
      <c r="BY10" s="59"/>
      <c r="BZ10" s="59"/>
      <c r="CA10" s="59"/>
      <c r="CB10" s="59"/>
      <c r="CC10" s="59"/>
      <c r="CD10" s="59"/>
      <c r="CE10" s="59"/>
      <c r="CF10" s="59"/>
      <c r="CG10" s="59"/>
      <c r="CH10" s="59"/>
      <c r="CI10" s="59"/>
      <c r="CJ10" s="59"/>
      <c r="CK10" s="59"/>
      <c r="CL10" s="59"/>
      <c r="CM10" s="59"/>
      <c r="CN10" s="59"/>
      <c r="CO10" s="59"/>
      <c r="CP10" s="59"/>
      <c r="CQ10" s="59"/>
    </row>
    <row r="11" spans="1:95" ht="33" customHeight="1" x14ac:dyDescent="0.25">
      <c r="A11" s="4">
        <v>8</v>
      </c>
      <c r="B11" s="5" t="s">
        <v>8</v>
      </c>
      <c r="C11" s="5" t="s">
        <v>73</v>
      </c>
      <c r="D11" s="49" t="s">
        <v>86</v>
      </c>
      <c r="E11" s="16" t="s">
        <v>55</v>
      </c>
      <c r="F11" s="16" t="s">
        <v>150</v>
      </c>
      <c r="G11" s="4">
        <v>6</v>
      </c>
      <c r="H11" s="4" t="s">
        <v>168</v>
      </c>
      <c r="I11" s="67"/>
      <c r="J11" s="67"/>
    </row>
    <row r="12" spans="1:95" ht="33" customHeight="1" x14ac:dyDescent="0.25">
      <c r="A12" s="4">
        <v>9</v>
      </c>
      <c r="B12" s="5" t="s">
        <v>9</v>
      </c>
      <c r="C12" s="5" t="s">
        <v>77</v>
      </c>
      <c r="D12" s="49" t="s">
        <v>104</v>
      </c>
      <c r="E12" s="16" t="s">
        <v>60</v>
      </c>
      <c r="F12" s="16" t="s">
        <v>150</v>
      </c>
      <c r="G12" s="4">
        <v>3</v>
      </c>
      <c r="H12" s="4" t="s">
        <v>164</v>
      </c>
      <c r="I12" s="67"/>
      <c r="J12" s="67"/>
    </row>
    <row r="13" spans="1:95" ht="33" customHeight="1" x14ac:dyDescent="0.25">
      <c r="A13" s="4">
        <v>10</v>
      </c>
      <c r="B13" s="5" t="s">
        <v>10</v>
      </c>
      <c r="C13" s="5" t="s">
        <v>73</v>
      </c>
      <c r="D13" s="49" t="s">
        <v>84</v>
      </c>
      <c r="E13" s="16" t="s">
        <v>53</v>
      </c>
      <c r="F13" s="16" t="s">
        <v>150</v>
      </c>
      <c r="G13" s="4">
        <v>4</v>
      </c>
      <c r="H13" s="4" t="s">
        <v>170</v>
      </c>
      <c r="I13" s="67"/>
      <c r="J13" s="67"/>
    </row>
    <row r="14" spans="1:95" ht="33" customHeight="1" x14ac:dyDescent="0.25">
      <c r="A14" s="4">
        <v>11</v>
      </c>
      <c r="B14" s="5" t="s">
        <v>10</v>
      </c>
      <c r="C14" s="5" t="s">
        <v>73</v>
      </c>
      <c r="D14" s="49" t="s">
        <v>84</v>
      </c>
      <c r="E14" s="16" t="s">
        <v>53</v>
      </c>
      <c r="F14" s="16" t="s">
        <v>126</v>
      </c>
      <c r="G14" s="4">
        <v>4</v>
      </c>
      <c r="H14" s="4" t="s">
        <v>170</v>
      </c>
      <c r="I14" s="67"/>
      <c r="J14" s="67"/>
    </row>
    <row r="15" spans="1:95" s="6" customFormat="1" ht="33" customHeight="1" x14ac:dyDescent="0.25">
      <c r="A15" s="4">
        <v>12</v>
      </c>
      <c r="B15" s="5" t="s">
        <v>11</v>
      </c>
      <c r="C15" s="5" t="s">
        <v>77</v>
      </c>
      <c r="D15" s="49" t="s">
        <v>83</v>
      </c>
      <c r="E15" s="16" t="s">
        <v>62</v>
      </c>
      <c r="F15" s="16" t="s">
        <v>150</v>
      </c>
      <c r="G15" s="4">
        <v>5</v>
      </c>
      <c r="H15" s="4" t="s">
        <v>169</v>
      </c>
      <c r="I15" s="67"/>
      <c r="J15" s="67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35"/>
      <c r="AN15" s="35"/>
      <c r="AO15" s="35"/>
      <c r="AP15" s="35"/>
      <c r="AQ15" s="35"/>
    </row>
    <row r="16" spans="1:95" ht="33" customHeight="1" x14ac:dyDescent="0.25">
      <c r="A16" s="4">
        <v>13</v>
      </c>
      <c r="B16" s="5" t="s">
        <v>12</v>
      </c>
      <c r="C16" s="5" t="s">
        <v>75</v>
      </c>
      <c r="D16" s="49" t="s">
        <v>76</v>
      </c>
      <c r="E16" s="16" t="s">
        <v>63</v>
      </c>
      <c r="F16" s="16" t="s">
        <v>150</v>
      </c>
      <c r="G16" s="4">
        <v>4</v>
      </c>
      <c r="H16" s="4" t="s">
        <v>166</v>
      </c>
      <c r="I16" s="67"/>
      <c r="J16" s="67"/>
    </row>
    <row r="17" spans="1:10" ht="33" customHeight="1" x14ac:dyDescent="0.25">
      <c r="A17" s="4">
        <v>14</v>
      </c>
      <c r="B17" s="5" t="s">
        <v>12</v>
      </c>
      <c r="C17" s="5" t="s">
        <v>75</v>
      </c>
      <c r="D17" s="49" t="s">
        <v>76</v>
      </c>
      <c r="E17" s="16" t="s">
        <v>63</v>
      </c>
      <c r="F17" s="16" t="s">
        <v>126</v>
      </c>
      <c r="G17" s="4">
        <v>4</v>
      </c>
      <c r="H17" s="4" t="s">
        <v>169</v>
      </c>
      <c r="I17" s="67"/>
      <c r="J17" s="67"/>
    </row>
    <row r="18" spans="1:10" ht="33" customHeight="1" x14ac:dyDescent="0.25">
      <c r="A18" s="4">
        <v>15</v>
      </c>
      <c r="B18" s="5" t="s">
        <v>13</v>
      </c>
      <c r="C18" s="5" t="s">
        <v>123</v>
      </c>
      <c r="D18" s="49" t="s">
        <v>116</v>
      </c>
      <c r="E18" s="16" t="s">
        <v>56</v>
      </c>
      <c r="F18" s="16" t="s">
        <v>150</v>
      </c>
      <c r="G18" s="4">
        <v>5</v>
      </c>
      <c r="H18" s="4" t="s">
        <v>164</v>
      </c>
      <c r="I18" s="67"/>
      <c r="J18" s="67"/>
    </row>
    <row r="19" spans="1:10" ht="33" customHeight="1" x14ac:dyDescent="0.25">
      <c r="A19" s="4">
        <v>16</v>
      </c>
      <c r="B19" s="5" t="s">
        <v>14</v>
      </c>
      <c r="C19" s="5" t="s">
        <v>123</v>
      </c>
      <c r="D19" s="49" t="s">
        <v>116</v>
      </c>
      <c r="E19" s="16" t="s">
        <v>57</v>
      </c>
      <c r="F19" s="16" t="s">
        <v>150</v>
      </c>
      <c r="G19" s="4">
        <v>4</v>
      </c>
      <c r="H19" s="4" t="s">
        <v>169</v>
      </c>
      <c r="I19" s="67"/>
      <c r="J19" s="67"/>
    </row>
    <row r="20" spans="1:10" ht="33" customHeight="1" x14ac:dyDescent="0.25">
      <c r="A20" s="4">
        <v>17</v>
      </c>
      <c r="B20" s="5" t="s">
        <v>15</v>
      </c>
      <c r="C20" s="5" t="s">
        <v>73</v>
      </c>
      <c r="D20" s="49" t="s">
        <v>117</v>
      </c>
      <c r="E20" s="16" t="s">
        <v>55</v>
      </c>
      <c r="F20" s="16" t="s">
        <v>150</v>
      </c>
      <c r="G20" s="4">
        <v>2</v>
      </c>
      <c r="H20" s="4" t="s">
        <v>166</v>
      </c>
      <c r="I20" s="67"/>
      <c r="J20" s="67"/>
    </row>
    <row r="21" spans="1:10" ht="33" customHeight="1" x14ac:dyDescent="0.25">
      <c r="A21" s="4">
        <v>18</v>
      </c>
      <c r="B21" s="5" t="s">
        <v>16</v>
      </c>
      <c r="C21" s="5" t="s">
        <v>77</v>
      </c>
      <c r="D21" s="49" t="s">
        <v>83</v>
      </c>
      <c r="E21" s="16" t="s">
        <v>62</v>
      </c>
      <c r="F21" s="16" t="s">
        <v>150</v>
      </c>
      <c r="G21" s="4">
        <v>5</v>
      </c>
      <c r="H21" s="4" t="s">
        <v>169</v>
      </c>
      <c r="I21" s="67"/>
      <c r="J21" s="67"/>
    </row>
    <row r="22" spans="1:10" ht="33" customHeight="1" x14ac:dyDescent="0.25">
      <c r="A22" s="4">
        <v>19</v>
      </c>
      <c r="B22" s="5" t="s">
        <v>17</v>
      </c>
      <c r="C22" s="5" t="s">
        <v>77</v>
      </c>
      <c r="D22" s="49" t="s">
        <v>82</v>
      </c>
      <c r="E22" s="4" t="s">
        <v>64</v>
      </c>
      <c r="F22" s="16" t="s">
        <v>150</v>
      </c>
      <c r="G22" s="4">
        <v>4</v>
      </c>
      <c r="H22" s="4" t="s">
        <v>168</v>
      </c>
      <c r="I22" s="67"/>
      <c r="J22" s="67"/>
    </row>
    <row r="23" spans="1:10" ht="33" customHeight="1" x14ac:dyDescent="0.25">
      <c r="A23" s="4">
        <v>20</v>
      </c>
      <c r="B23" s="5" t="s">
        <v>18</v>
      </c>
      <c r="C23" s="5" t="s">
        <v>77</v>
      </c>
      <c r="D23" s="49" t="s">
        <v>78</v>
      </c>
      <c r="E23" s="16" t="s">
        <v>121</v>
      </c>
      <c r="F23" s="16" t="s">
        <v>150</v>
      </c>
      <c r="G23" s="4">
        <v>4</v>
      </c>
      <c r="H23" s="4" t="s">
        <v>166</v>
      </c>
      <c r="I23" s="67"/>
      <c r="J23" s="67"/>
    </row>
    <row r="24" spans="1:10" ht="33" customHeight="1" x14ac:dyDescent="0.25">
      <c r="A24" s="4">
        <v>21</v>
      </c>
      <c r="B24" s="5" t="s">
        <v>19</v>
      </c>
      <c r="C24" s="5" t="s">
        <v>77</v>
      </c>
      <c r="D24" s="5" t="s">
        <v>78</v>
      </c>
      <c r="E24" s="16" t="s">
        <v>121</v>
      </c>
      <c r="F24" s="16" t="s">
        <v>150</v>
      </c>
      <c r="G24" s="4">
        <v>3</v>
      </c>
      <c r="H24" s="4" t="s">
        <v>169</v>
      </c>
      <c r="I24" s="67"/>
      <c r="J24" s="67"/>
    </row>
    <row r="25" spans="1:10" ht="33" customHeight="1" x14ac:dyDescent="0.25">
      <c r="A25" s="4">
        <v>22</v>
      </c>
      <c r="B25" s="5" t="s">
        <v>20</v>
      </c>
      <c r="C25" s="5" t="s">
        <v>77</v>
      </c>
      <c r="D25" s="49" t="s">
        <v>118</v>
      </c>
      <c r="E25" s="16" t="s">
        <v>55</v>
      </c>
      <c r="F25" s="16" t="s">
        <v>150</v>
      </c>
      <c r="G25" s="4">
        <v>2</v>
      </c>
      <c r="H25" s="4" t="s">
        <v>164</v>
      </c>
      <c r="I25" s="67"/>
      <c r="J25" s="67"/>
    </row>
    <row r="26" spans="1:10" ht="33" customHeight="1" x14ac:dyDescent="0.25">
      <c r="A26" s="4">
        <v>23</v>
      </c>
      <c r="B26" s="5" t="s">
        <v>21</v>
      </c>
      <c r="C26" s="5" t="s">
        <v>75</v>
      </c>
      <c r="D26" s="49" t="s">
        <v>76</v>
      </c>
      <c r="E26" s="16" t="s">
        <v>103</v>
      </c>
      <c r="F26" s="16" t="s">
        <v>150</v>
      </c>
      <c r="G26" s="4">
        <v>4</v>
      </c>
      <c r="H26" s="4" t="s">
        <v>166</v>
      </c>
      <c r="I26" s="67"/>
      <c r="J26" s="67"/>
    </row>
    <row r="27" spans="1:10" ht="33" customHeight="1" x14ac:dyDescent="0.25">
      <c r="A27" s="4">
        <v>24</v>
      </c>
      <c r="B27" s="5" t="s">
        <v>22</v>
      </c>
      <c r="C27" s="5" t="s">
        <v>75</v>
      </c>
      <c r="D27" s="49" t="s">
        <v>74</v>
      </c>
      <c r="E27" s="16" t="s">
        <v>65</v>
      </c>
      <c r="F27" s="16" t="s">
        <v>150</v>
      </c>
      <c r="G27" s="4">
        <v>10</v>
      </c>
      <c r="H27" s="4" t="s">
        <v>168</v>
      </c>
      <c r="I27" s="67"/>
      <c r="J27" s="67"/>
    </row>
    <row r="28" spans="1:10" ht="33" customHeight="1" x14ac:dyDescent="0.25">
      <c r="A28" s="4">
        <v>25</v>
      </c>
      <c r="B28" s="5" t="s">
        <v>23</v>
      </c>
      <c r="C28" s="5" t="s">
        <v>77</v>
      </c>
      <c r="D28" s="49" t="s">
        <v>83</v>
      </c>
      <c r="E28" s="44" t="s">
        <v>66</v>
      </c>
      <c r="F28" s="44" t="s">
        <v>150</v>
      </c>
      <c r="G28" s="4">
        <v>5</v>
      </c>
      <c r="H28" s="4" t="s">
        <v>164</v>
      </c>
      <c r="I28" s="67"/>
      <c r="J28" s="67"/>
    </row>
    <row r="29" spans="1:10" ht="33" customHeight="1" x14ac:dyDescent="0.25">
      <c r="A29" s="4">
        <v>26</v>
      </c>
      <c r="B29" s="5" t="s">
        <v>24</v>
      </c>
      <c r="C29" s="5" t="s">
        <v>73</v>
      </c>
      <c r="D29" s="49" t="s">
        <v>86</v>
      </c>
      <c r="E29" s="44" t="s">
        <v>67</v>
      </c>
      <c r="F29" s="44" t="s">
        <v>150</v>
      </c>
      <c r="G29" s="4">
        <v>8</v>
      </c>
      <c r="H29" s="4" t="s">
        <v>168</v>
      </c>
      <c r="I29" s="67"/>
      <c r="J29" s="67"/>
    </row>
    <row r="30" spans="1:10" ht="33" customHeight="1" x14ac:dyDescent="0.25">
      <c r="A30" s="4">
        <v>27</v>
      </c>
      <c r="B30" s="5" t="s">
        <v>25</v>
      </c>
      <c r="C30" s="5" t="s">
        <v>77</v>
      </c>
      <c r="D30" s="49" t="s">
        <v>104</v>
      </c>
      <c r="E30" s="16" t="s">
        <v>60</v>
      </c>
      <c r="F30" s="16" t="s">
        <v>150</v>
      </c>
      <c r="G30" s="4">
        <v>4</v>
      </c>
      <c r="H30" s="4" t="s">
        <v>164</v>
      </c>
      <c r="I30" s="67"/>
      <c r="J30" s="67"/>
    </row>
    <row r="31" spans="1:10" ht="33" customHeight="1" x14ac:dyDescent="0.25">
      <c r="A31" s="4">
        <v>28</v>
      </c>
      <c r="B31" s="5" t="s">
        <v>26</v>
      </c>
      <c r="C31" s="5" t="s">
        <v>77</v>
      </c>
      <c r="D31" s="49" t="s">
        <v>81</v>
      </c>
      <c r="E31" s="16" t="s">
        <v>52</v>
      </c>
      <c r="F31" s="16" t="s">
        <v>150</v>
      </c>
      <c r="G31" s="4">
        <v>3</v>
      </c>
      <c r="H31" s="4" t="s">
        <v>167</v>
      </c>
      <c r="I31" s="67"/>
      <c r="J31" s="67"/>
    </row>
    <row r="32" spans="1:10" ht="33" customHeight="1" x14ac:dyDescent="0.25">
      <c r="A32" s="4">
        <v>29</v>
      </c>
      <c r="B32" s="5" t="s">
        <v>27</v>
      </c>
      <c r="C32" s="5" t="s">
        <v>77</v>
      </c>
      <c r="D32" s="49" t="s">
        <v>82</v>
      </c>
      <c r="E32" s="16" t="s">
        <v>68</v>
      </c>
      <c r="F32" s="16" t="s">
        <v>150</v>
      </c>
      <c r="G32" s="4">
        <v>4</v>
      </c>
      <c r="H32" s="4" t="s">
        <v>169</v>
      </c>
      <c r="I32" s="67"/>
      <c r="J32" s="67"/>
    </row>
    <row r="33" spans="1:10" ht="33" customHeight="1" x14ac:dyDescent="0.25">
      <c r="A33" s="4">
        <v>30</v>
      </c>
      <c r="B33" s="5" t="s">
        <v>28</v>
      </c>
      <c r="C33" s="5" t="s">
        <v>77</v>
      </c>
      <c r="D33" s="49" t="s">
        <v>80</v>
      </c>
      <c r="E33" s="16" t="s">
        <v>54</v>
      </c>
      <c r="F33" s="16" t="s">
        <v>150</v>
      </c>
      <c r="G33" s="4">
        <v>2</v>
      </c>
      <c r="H33" s="4" t="s">
        <v>166</v>
      </c>
      <c r="I33" s="67"/>
      <c r="J33" s="67"/>
    </row>
    <row r="34" spans="1:10" ht="39.75" customHeight="1" x14ac:dyDescent="0.25">
      <c r="A34" s="4">
        <v>31</v>
      </c>
      <c r="B34" s="5" t="s">
        <v>28</v>
      </c>
      <c r="C34" s="5" t="s">
        <v>77</v>
      </c>
      <c r="D34" s="49" t="s">
        <v>80</v>
      </c>
      <c r="E34" s="16" t="s">
        <v>54</v>
      </c>
      <c r="F34" s="16" t="s">
        <v>126</v>
      </c>
      <c r="G34" s="4">
        <v>2</v>
      </c>
      <c r="H34" s="4" t="s">
        <v>166</v>
      </c>
      <c r="I34" s="67"/>
      <c r="J34" s="67"/>
    </row>
    <row r="35" spans="1:10" ht="33" customHeight="1" x14ac:dyDescent="0.25">
      <c r="A35" s="4">
        <v>32</v>
      </c>
      <c r="B35" s="5" t="s">
        <v>29</v>
      </c>
      <c r="C35" s="5" t="s">
        <v>77</v>
      </c>
      <c r="D35" s="49" t="s">
        <v>104</v>
      </c>
      <c r="E35" s="16" t="s">
        <v>60</v>
      </c>
      <c r="F35" s="16" t="s">
        <v>150</v>
      </c>
      <c r="G35" s="4">
        <v>4</v>
      </c>
      <c r="H35" s="4" t="s">
        <v>164</v>
      </c>
      <c r="I35" s="67"/>
      <c r="J35" s="67"/>
    </row>
    <row r="36" spans="1:10" ht="33" customHeight="1" x14ac:dyDescent="0.25">
      <c r="A36" s="4">
        <v>33</v>
      </c>
      <c r="B36" s="5" t="s">
        <v>30</v>
      </c>
      <c r="C36" s="5" t="s">
        <v>77</v>
      </c>
      <c r="D36" s="49" t="s">
        <v>104</v>
      </c>
      <c r="E36" s="16" t="s">
        <v>60</v>
      </c>
      <c r="F36" s="16" t="s">
        <v>150</v>
      </c>
      <c r="G36" s="4">
        <v>3</v>
      </c>
      <c r="H36" s="4" t="s">
        <v>164</v>
      </c>
      <c r="I36" s="67"/>
      <c r="J36" s="67"/>
    </row>
    <row r="37" spans="1:10" ht="33" customHeight="1" x14ac:dyDescent="0.25">
      <c r="A37" s="4">
        <v>34</v>
      </c>
      <c r="B37" s="5" t="s">
        <v>31</v>
      </c>
      <c r="C37" s="5" t="s">
        <v>73</v>
      </c>
      <c r="D37" s="49" t="s">
        <v>117</v>
      </c>
      <c r="E37" s="16" t="s">
        <v>55</v>
      </c>
      <c r="F37" s="16" t="s">
        <v>150</v>
      </c>
      <c r="G37" s="4">
        <v>2</v>
      </c>
      <c r="H37" s="4" t="s">
        <v>167</v>
      </c>
      <c r="I37" s="67"/>
      <c r="J37" s="67"/>
    </row>
    <row r="38" spans="1:10" ht="33" customHeight="1" x14ac:dyDescent="0.25">
      <c r="A38" s="4">
        <v>35</v>
      </c>
      <c r="B38" s="5" t="s">
        <v>32</v>
      </c>
      <c r="C38" s="5" t="s">
        <v>73</v>
      </c>
      <c r="D38" s="49" t="s">
        <v>84</v>
      </c>
      <c r="E38" s="16" t="s">
        <v>49</v>
      </c>
      <c r="F38" s="16" t="s">
        <v>150</v>
      </c>
      <c r="G38" s="4">
        <v>4</v>
      </c>
      <c r="H38" s="4" t="s">
        <v>170</v>
      </c>
      <c r="I38" s="67"/>
      <c r="J38" s="67"/>
    </row>
    <row r="39" spans="1:10" ht="33" customHeight="1" x14ac:dyDescent="0.25">
      <c r="A39" s="4">
        <v>36</v>
      </c>
      <c r="B39" s="5" t="s">
        <v>33</v>
      </c>
      <c r="C39" s="17" t="s">
        <v>75</v>
      </c>
      <c r="D39" s="49" t="s">
        <v>74</v>
      </c>
      <c r="E39" s="16" t="s">
        <v>50</v>
      </c>
      <c r="F39" s="16" t="s">
        <v>150</v>
      </c>
      <c r="G39" s="4">
        <v>10</v>
      </c>
      <c r="H39" s="4" t="s">
        <v>168</v>
      </c>
      <c r="I39" s="67"/>
      <c r="J39" s="67"/>
    </row>
    <row r="40" spans="1:10" ht="33" customHeight="1" x14ac:dyDescent="0.25">
      <c r="A40" s="4">
        <v>37</v>
      </c>
      <c r="B40" s="5" t="s">
        <v>34</v>
      </c>
      <c r="C40" s="5" t="s">
        <v>77</v>
      </c>
      <c r="D40" s="49" t="s">
        <v>81</v>
      </c>
      <c r="E40" s="16" t="s">
        <v>52</v>
      </c>
      <c r="F40" s="16" t="s">
        <v>150</v>
      </c>
      <c r="G40" s="4">
        <v>4</v>
      </c>
      <c r="H40" s="4" t="s">
        <v>164</v>
      </c>
      <c r="I40" s="67"/>
      <c r="J40" s="67"/>
    </row>
    <row r="41" spans="1:10" ht="39.75" customHeight="1" x14ac:dyDescent="0.25">
      <c r="A41" s="4">
        <v>38</v>
      </c>
      <c r="B41" s="5" t="s">
        <v>35</v>
      </c>
      <c r="C41" s="5" t="s">
        <v>77</v>
      </c>
      <c r="D41" s="49" t="s">
        <v>115</v>
      </c>
      <c r="E41" s="16" t="s">
        <v>51</v>
      </c>
      <c r="F41" s="16" t="s">
        <v>150</v>
      </c>
      <c r="G41" s="4">
        <v>3</v>
      </c>
      <c r="H41" s="4" t="s">
        <v>169</v>
      </c>
      <c r="I41" s="67"/>
      <c r="J41" s="67"/>
    </row>
    <row r="42" spans="1:10" ht="33" customHeight="1" x14ac:dyDescent="0.25">
      <c r="A42" s="4">
        <v>39</v>
      </c>
      <c r="B42" s="5" t="s">
        <v>119</v>
      </c>
      <c r="C42" s="5" t="s">
        <v>77</v>
      </c>
      <c r="D42" s="49" t="s">
        <v>81</v>
      </c>
      <c r="E42" s="16" t="s">
        <v>52</v>
      </c>
      <c r="F42" s="16" t="s">
        <v>150</v>
      </c>
      <c r="G42" s="4">
        <v>3</v>
      </c>
      <c r="H42" s="4" t="s">
        <v>166</v>
      </c>
      <c r="I42" s="67"/>
      <c r="J42" s="67"/>
    </row>
    <row r="43" spans="1:10" ht="33" customHeight="1" x14ac:dyDescent="0.25">
      <c r="A43" s="4">
        <v>40</v>
      </c>
      <c r="B43" s="5" t="s">
        <v>36</v>
      </c>
      <c r="C43" s="5" t="s">
        <v>73</v>
      </c>
      <c r="D43" s="49" t="s">
        <v>84</v>
      </c>
      <c r="E43" s="16" t="s">
        <v>53</v>
      </c>
      <c r="F43" s="16" t="s">
        <v>150</v>
      </c>
      <c r="G43" s="4">
        <v>4</v>
      </c>
      <c r="H43" s="4" t="s">
        <v>170</v>
      </c>
      <c r="I43" s="67"/>
      <c r="J43" s="67"/>
    </row>
    <row r="44" spans="1:10" ht="33" customHeight="1" x14ac:dyDescent="0.25">
      <c r="A44" s="4">
        <v>41</v>
      </c>
      <c r="B44" s="5" t="s">
        <v>37</v>
      </c>
      <c r="C44" s="5" t="s">
        <v>77</v>
      </c>
      <c r="D44" s="49" t="s">
        <v>118</v>
      </c>
      <c r="E44" s="16" t="s">
        <v>54</v>
      </c>
      <c r="F44" s="16" t="s">
        <v>150</v>
      </c>
      <c r="G44" s="4">
        <v>4</v>
      </c>
      <c r="H44" s="4" t="s">
        <v>164</v>
      </c>
      <c r="I44" s="67"/>
      <c r="J44" s="67"/>
    </row>
    <row r="45" spans="1:10" ht="33" customHeight="1" x14ac:dyDescent="0.25">
      <c r="A45" s="4">
        <v>42</v>
      </c>
      <c r="B45" s="5" t="s">
        <v>38</v>
      </c>
      <c r="C45" s="5" t="s">
        <v>77</v>
      </c>
      <c r="D45" s="5" t="s">
        <v>115</v>
      </c>
      <c r="E45" s="16" t="s">
        <v>51</v>
      </c>
      <c r="F45" s="16" t="s">
        <v>150</v>
      </c>
      <c r="G45" s="4">
        <v>3</v>
      </c>
      <c r="H45" s="4" t="s">
        <v>164</v>
      </c>
      <c r="I45" s="67"/>
      <c r="J45" s="67"/>
    </row>
    <row r="46" spans="1:10" ht="33" customHeight="1" x14ac:dyDescent="0.25">
      <c r="A46" s="4">
        <v>43</v>
      </c>
      <c r="B46" s="5" t="s">
        <v>39</v>
      </c>
      <c r="C46" s="5" t="s">
        <v>77</v>
      </c>
      <c r="D46" s="5" t="s">
        <v>115</v>
      </c>
      <c r="E46" s="16" t="s">
        <v>51</v>
      </c>
      <c r="F46" s="16" t="s">
        <v>150</v>
      </c>
      <c r="G46" s="4">
        <v>3</v>
      </c>
      <c r="H46" s="4" t="s">
        <v>168</v>
      </c>
      <c r="I46" s="67"/>
      <c r="J46" s="67"/>
    </row>
    <row r="47" spans="1:10" ht="33" customHeight="1" x14ac:dyDescent="0.25">
      <c r="A47" s="4">
        <v>44</v>
      </c>
      <c r="B47" s="5" t="s">
        <v>39</v>
      </c>
      <c r="C47" s="5" t="s">
        <v>77</v>
      </c>
      <c r="D47" s="5" t="s">
        <v>115</v>
      </c>
      <c r="E47" s="16" t="s">
        <v>51</v>
      </c>
      <c r="F47" s="16" t="s">
        <v>126</v>
      </c>
      <c r="G47" s="4">
        <v>4</v>
      </c>
      <c r="H47" s="4" t="s">
        <v>166</v>
      </c>
      <c r="I47" s="67"/>
      <c r="J47" s="67"/>
    </row>
    <row r="48" spans="1:10" ht="33" customHeight="1" x14ac:dyDescent="0.25">
      <c r="A48" s="4">
        <v>45</v>
      </c>
      <c r="B48" s="5" t="s">
        <v>40</v>
      </c>
      <c r="C48" s="5" t="s">
        <v>73</v>
      </c>
      <c r="D48" s="49" t="s">
        <v>117</v>
      </c>
      <c r="E48" s="16" t="s">
        <v>55</v>
      </c>
      <c r="F48" s="16" t="s">
        <v>150</v>
      </c>
      <c r="G48" s="4">
        <v>8</v>
      </c>
      <c r="H48" s="4" t="s">
        <v>168</v>
      </c>
      <c r="I48" s="67"/>
      <c r="J48" s="67"/>
    </row>
    <row r="49" spans="1:10" ht="33" customHeight="1" x14ac:dyDescent="0.25">
      <c r="A49" s="4">
        <v>46</v>
      </c>
      <c r="B49" s="5" t="s">
        <v>40</v>
      </c>
      <c r="C49" s="5" t="s">
        <v>73</v>
      </c>
      <c r="D49" s="49" t="s">
        <v>117</v>
      </c>
      <c r="E49" s="16" t="s">
        <v>55</v>
      </c>
      <c r="F49" s="16" t="s">
        <v>126</v>
      </c>
      <c r="G49" s="4">
        <v>8</v>
      </c>
      <c r="H49" s="4" t="s">
        <v>164</v>
      </c>
      <c r="I49" s="67"/>
      <c r="J49" s="67"/>
    </row>
    <row r="50" spans="1:10" ht="33" customHeight="1" x14ac:dyDescent="0.25">
      <c r="A50" s="4">
        <v>47</v>
      </c>
      <c r="B50" s="5" t="s">
        <v>41</v>
      </c>
      <c r="C50" s="5" t="s">
        <v>77</v>
      </c>
      <c r="D50" s="49" t="s">
        <v>115</v>
      </c>
      <c r="E50" s="16" t="s">
        <v>51</v>
      </c>
      <c r="F50" s="16" t="s">
        <v>150</v>
      </c>
      <c r="G50" s="4">
        <v>3</v>
      </c>
      <c r="H50" s="4" t="s">
        <v>167</v>
      </c>
      <c r="I50" s="67"/>
      <c r="J50" s="67"/>
    </row>
    <row r="51" spans="1:10" ht="33" customHeight="1" x14ac:dyDescent="0.25">
      <c r="A51" s="4">
        <v>48</v>
      </c>
      <c r="B51" s="5" t="s">
        <v>41</v>
      </c>
      <c r="C51" s="5" t="s">
        <v>77</v>
      </c>
      <c r="D51" s="49" t="s">
        <v>115</v>
      </c>
      <c r="E51" s="16" t="s">
        <v>51</v>
      </c>
      <c r="F51" s="16" t="s">
        <v>126</v>
      </c>
      <c r="G51" s="4">
        <v>3</v>
      </c>
      <c r="H51" s="4" t="s">
        <v>168</v>
      </c>
      <c r="I51" s="67"/>
      <c r="J51" s="67"/>
    </row>
    <row r="52" spans="1:10" ht="33" customHeight="1" x14ac:dyDescent="0.25">
      <c r="A52" s="4">
        <v>49</v>
      </c>
      <c r="B52" s="5" t="s">
        <v>42</v>
      </c>
      <c r="C52" s="5" t="s">
        <v>75</v>
      </c>
      <c r="D52" s="49" t="s">
        <v>74</v>
      </c>
      <c r="E52" s="16" t="s">
        <v>50</v>
      </c>
      <c r="F52" s="16" t="s">
        <v>150</v>
      </c>
      <c r="G52" s="4">
        <v>15</v>
      </c>
      <c r="H52" s="4" t="s">
        <v>169</v>
      </c>
      <c r="I52" s="67"/>
      <c r="J52" s="67"/>
    </row>
    <row r="53" spans="1:10" ht="34.5" customHeight="1" x14ac:dyDescent="0.25">
      <c r="A53" s="4">
        <v>50</v>
      </c>
      <c r="B53" s="5" t="s">
        <v>43</v>
      </c>
      <c r="C53" s="5" t="s">
        <v>73</v>
      </c>
      <c r="D53" s="49" t="s">
        <v>72</v>
      </c>
      <c r="E53" s="4" t="s">
        <v>57</v>
      </c>
      <c r="F53" s="16" t="s">
        <v>150</v>
      </c>
      <c r="G53" s="4">
        <v>3</v>
      </c>
      <c r="H53" s="4" t="s">
        <v>166</v>
      </c>
      <c r="I53" s="67"/>
      <c r="J53" s="67"/>
    </row>
    <row r="54" spans="1:10" ht="33" customHeight="1" x14ac:dyDescent="0.25">
      <c r="A54" s="4">
        <v>51</v>
      </c>
      <c r="B54" s="5" t="s">
        <v>44</v>
      </c>
      <c r="C54" s="5" t="s">
        <v>77</v>
      </c>
      <c r="D54" s="49" t="s">
        <v>115</v>
      </c>
      <c r="E54" s="4" t="s">
        <v>51</v>
      </c>
      <c r="F54" s="16" t="s">
        <v>150</v>
      </c>
      <c r="G54" s="4">
        <v>2</v>
      </c>
      <c r="H54" s="4" t="s">
        <v>165</v>
      </c>
      <c r="I54" s="67"/>
      <c r="J54" s="67"/>
    </row>
    <row r="55" spans="1:10" ht="39.75" customHeight="1" x14ac:dyDescent="0.25">
      <c r="A55" s="4">
        <v>52</v>
      </c>
      <c r="B55" s="5" t="s">
        <v>44</v>
      </c>
      <c r="C55" s="5" t="s">
        <v>77</v>
      </c>
      <c r="D55" s="49" t="s">
        <v>115</v>
      </c>
      <c r="E55" s="4" t="s">
        <v>51</v>
      </c>
      <c r="F55" s="16" t="s">
        <v>126</v>
      </c>
      <c r="G55" s="4">
        <v>3</v>
      </c>
      <c r="H55" s="4" t="s">
        <v>165</v>
      </c>
      <c r="I55" s="67"/>
      <c r="J55" s="67"/>
    </row>
    <row r="56" spans="1:10" ht="33" customHeight="1" x14ac:dyDescent="0.25">
      <c r="A56" s="4">
        <v>53</v>
      </c>
      <c r="B56" s="5" t="s">
        <v>106</v>
      </c>
      <c r="C56" s="5" t="s">
        <v>77</v>
      </c>
      <c r="D56" s="49" t="s">
        <v>118</v>
      </c>
      <c r="E56" s="4" t="s">
        <v>54</v>
      </c>
      <c r="F56" s="16" t="s">
        <v>150</v>
      </c>
      <c r="G56" s="4">
        <v>4</v>
      </c>
      <c r="H56" s="4" t="s">
        <v>165</v>
      </c>
      <c r="I56" s="67"/>
      <c r="J56" s="67"/>
    </row>
    <row r="57" spans="1:10" ht="33" customHeight="1" x14ac:dyDescent="0.25">
      <c r="A57" s="4">
        <v>54</v>
      </c>
      <c r="B57" s="24" t="s">
        <v>107</v>
      </c>
      <c r="C57" s="17" t="s">
        <v>77</v>
      </c>
      <c r="D57" s="49" t="s">
        <v>115</v>
      </c>
      <c r="E57" s="4" t="s">
        <v>51</v>
      </c>
      <c r="F57" s="16" t="s">
        <v>150</v>
      </c>
      <c r="G57" s="4">
        <v>4</v>
      </c>
      <c r="H57" s="4" t="s">
        <v>169</v>
      </c>
      <c r="I57" s="67"/>
      <c r="J57" s="67"/>
    </row>
    <row r="58" spans="1:10" ht="39.75" customHeight="1" x14ac:dyDescent="0.25">
      <c r="A58" s="4">
        <v>55</v>
      </c>
      <c r="B58" s="5" t="s">
        <v>45</v>
      </c>
      <c r="C58" s="5" t="s">
        <v>124</v>
      </c>
      <c r="D58" s="49" t="s">
        <v>120</v>
      </c>
      <c r="E58" s="16" t="s">
        <v>58</v>
      </c>
      <c r="F58" s="16" t="s">
        <v>150</v>
      </c>
      <c r="G58" s="4">
        <v>5</v>
      </c>
      <c r="H58" s="4" t="s">
        <v>172</v>
      </c>
      <c r="I58" s="67"/>
      <c r="J58" s="67"/>
    </row>
    <row r="59" spans="1:10" ht="33" customHeight="1" x14ac:dyDescent="0.25">
      <c r="A59" s="4">
        <v>56</v>
      </c>
      <c r="B59" s="5" t="s">
        <v>46</v>
      </c>
      <c r="C59" s="5" t="s">
        <v>123</v>
      </c>
      <c r="D59" s="49" t="s">
        <v>116</v>
      </c>
      <c r="E59" s="16" t="s">
        <v>59</v>
      </c>
      <c r="F59" s="16" t="s">
        <v>150</v>
      </c>
      <c r="G59" s="4">
        <v>3</v>
      </c>
      <c r="H59" s="4" t="s">
        <v>164</v>
      </c>
      <c r="I59" s="67"/>
      <c r="J59" s="67"/>
    </row>
    <row r="60" spans="1:10" ht="33" customHeight="1" thickBot="1" x14ac:dyDescent="0.3">
      <c r="A60" s="4">
        <v>57</v>
      </c>
      <c r="B60" s="5" t="s">
        <v>47</v>
      </c>
      <c r="C60" s="5" t="s">
        <v>77</v>
      </c>
      <c r="D60" s="49" t="s">
        <v>78</v>
      </c>
      <c r="E60" s="16" t="s">
        <v>121</v>
      </c>
      <c r="F60" s="16" t="s">
        <v>150</v>
      </c>
      <c r="G60" s="4">
        <v>4</v>
      </c>
      <c r="H60" s="4" t="s">
        <v>169</v>
      </c>
      <c r="I60" s="67"/>
      <c r="J60" s="67"/>
    </row>
    <row r="61" spans="1:10" ht="42" customHeight="1" thickBot="1" x14ac:dyDescent="0.3">
      <c r="A61" s="37" t="s">
        <v>70</v>
      </c>
      <c r="B61" s="38"/>
      <c r="C61" s="39"/>
      <c r="D61" s="39"/>
      <c r="E61" s="40"/>
      <c r="F61" s="40"/>
      <c r="G61" s="61">
        <f>SUM(G4:G60)</f>
        <v>250</v>
      </c>
      <c r="H61" s="69">
        <f>SUM(H4:H60)</f>
        <v>0</v>
      </c>
      <c r="I61" s="68"/>
      <c r="J61" s="68"/>
    </row>
    <row r="62" spans="1:10" s="34" customFormat="1" x14ac:dyDescent="0.25">
      <c r="B62" s="36"/>
      <c r="C62" s="36"/>
      <c r="D62" s="36"/>
      <c r="E62" s="36"/>
      <c r="F62" s="36"/>
    </row>
    <row r="63" spans="1:10" s="34" customFormat="1" x14ac:dyDescent="0.25">
      <c r="B63" s="36"/>
      <c r="C63" s="36"/>
      <c r="D63" s="36"/>
      <c r="E63" s="36"/>
      <c r="F63" s="36"/>
    </row>
    <row r="64" spans="1:10" s="34" customFormat="1" x14ac:dyDescent="0.25">
      <c r="B64" s="36"/>
      <c r="C64" s="36"/>
      <c r="D64" s="36"/>
      <c r="E64" s="36"/>
      <c r="F64" s="36"/>
    </row>
    <row r="65" spans="2:6" s="34" customFormat="1" x14ac:dyDescent="0.25">
      <c r="B65" s="36"/>
      <c r="C65" s="36"/>
      <c r="D65" s="36"/>
      <c r="E65" s="36"/>
      <c r="F65" s="36"/>
    </row>
    <row r="66" spans="2:6" s="34" customFormat="1" x14ac:dyDescent="0.25">
      <c r="B66" s="36"/>
      <c r="C66" s="36"/>
      <c r="D66" s="36"/>
      <c r="E66" s="36"/>
      <c r="F66" s="36"/>
    </row>
    <row r="67" spans="2:6" s="34" customFormat="1" x14ac:dyDescent="0.25">
      <c r="B67" s="36"/>
      <c r="C67" s="36"/>
      <c r="D67" s="36"/>
      <c r="E67" s="36"/>
      <c r="F67" s="36"/>
    </row>
    <row r="68" spans="2:6" s="34" customFormat="1" x14ac:dyDescent="0.25">
      <c r="B68" s="36"/>
      <c r="C68" s="36"/>
      <c r="D68" s="36"/>
      <c r="E68" s="36"/>
      <c r="F68" s="36"/>
    </row>
    <row r="69" spans="2:6" s="34" customFormat="1" x14ac:dyDescent="0.25">
      <c r="B69" s="36"/>
      <c r="C69" s="36"/>
      <c r="D69" s="36"/>
      <c r="E69" s="36"/>
      <c r="F69" s="36"/>
    </row>
    <row r="70" spans="2:6" s="34" customFormat="1" x14ac:dyDescent="0.25">
      <c r="B70" s="36"/>
      <c r="C70" s="36"/>
      <c r="D70" s="36"/>
      <c r="E70" s="36"/>
      <c r="F70" s="36"/>
    </row>
    <row r="71" spans="2:6" s="34" customFormat="1" x14ac:dyDescent="0.25">
      <c r="B71" s="36"/>
      <c r="C71" s="36"/>
      <c r="D71" s="36"/>
      <c r="E71" s="36"/>
      <c r="F71" s="36"/>
    </row>
    <row r="72" spans="2:6" s="34" customFormat="1" x14ac:dyDescent="0.25">
      <c r="B72" s="36"/>
      <c r="C72" s="36"/>
      <c r="D72" s="36"/>
      <c r="E72" s="36"/>
      <c r="F72" s="36"/>
    </row>
    <row r="73" spans="2:6" s="34" customFormat="1" x14ac:dyDescent="0.25">
      <c r="B73" s="36"/>
      <c r="C73" s="36"/>
      <c r="D73" s="36"/>
      <c r="E73" s="36"/>
      <c r="F73" s="36"/>
    </row>
    <row r="74" spans="2:6" s="34" customFormat="1" x14ac:dyDescent="0.25">
      <c r="B74" s="36"/>
      <c r="C74" s="36"/>
      <c r="D74" s="36"/>
      <c r="E74" s="36"/>
      <c r="F74" s="36"/>
    </row>
    <row r="75" spans="2:6" s="34" customFormat="1" x14ac:dyDescent="0.25">
      <c r="B75" s="36"/>
      <c r="C75" s="36"/>
      <c r="D75" s="36"/>
      <c r="E75" s="36"/>
      <c r="F75" s="36"/>
    </row>
    <row r="76" spans="2:6" s="34" customFormat="1" x14ac:dyDescent="0.25">
      <c r="B76" s="36"/>
      <c r="C76" s="36"/>
      <c r="D76" s="36"/>
      <c r="E76" s="36"/>
      <c r="F76" s="36"/>
    </row>
    <row r="77" spans="2:6" s="34" customFormat="1" x14ac:dyDescent="0.25">
      <c r="B77" s="36"/>
      <c r="C77" s="36"/>
      <c r="D77" s="36"/>
      <c r="E77" s="36"/>
      <c r="F77" s="36"/>
    </row>
    <row r="78" spans="2:6" s="34" customFormat="1" x14ac:dyDescent="0.25">
      <c r="B78" s="36"/>
      <c r="C78" s="36"/>
      <c r="D78" s="36"/>
      <c r="E78" s="36"/>
      <c r="F78" s="36"/>
    </row>
    <row r="79" spans="2:6" s="34" customFormat="1" x14ac:dyDescent="0.25">
      <c r="B79" s="36"/>
      <c r="C79" s="36"/>
      <c r="D79" s="36"/>
      <c r="E79" s="36"/>
      <c r="F79" s="36"/>
    </row>
    <row r="80" spans="2:6" s="34" customFormat="1" x14ac:dyDescent="0.25">
      <c r="B80" s="36"/>
      <c r="C80" s="36"/>
      <c r="D80" s="36"/>
      <c r="E80" s="36"/>
      <c r="F80" s="36"/>
    </row>
    <row r="81" spans="2:6" s="34" customFormat="1" x14ac:dyDescent="0.25">
      <c r="B81" s="36"/>
      <c r="C81" s="36"/>
      <c r="D81" s="36"/>
      <c r="E81" s="36"/>
      <c r="F81" s="36"/>
    </row>
    <row r="82" spans="2:6" s="34" customFormat="1" x14ac:dyDescent="0.25">
      <c r="B82" s="36"/>
      <c r="C82" s="36"/>
      <c r="D82" s="36"/>
      <c r="E82" s="36"/>
      <c r="F82" s="36"/>
    </row>
    <row r="83" spans="2:6" s="34" customFormat="1" x14ac:dyDescent="0.25">
      <c r="B83" s="36"/>
      <c r="C83" s="36"/>
      <c r="D83" s="36"/>
      <c r="E83" s="36"/>
      <c r="F83" s="36"/>
    </row>
    <row r="84" spans="2:6" s="34" customFormat="1" x14ac:dyDescent="0.25">
      <c r="B84" s="36"/>
      <c r="C84" s="36"/>
      <c r="D84" s="36"/>
      <c r="E84" s="36"/>
      <c r="F84" s="36"/>
    </row>
    <row r="85" spans="2:6" s="34" customFormat="1" x14ac:dyDescent="0.25">
      <c r="B85" s="36"/>
      <c r="C85" s="36"/>
      <c r="D85" s="36"/>
      <c r="E85" s="36"/>
      <c r="F85" s="36"/>
    </row>
    <row r="86" spans="2:6" s="34" customFormat="1" x14ac:dyDescent="0.25">
      <c r="B86" s="36"/>
      <c r="C86" s="36"/>
      <c r="D86" s="36"/>
      <c r="E86" s="36"/>
      <c r="F86" s="36"/>
    </row>
    <row r="87" spans="2:6" s="34" customFormat="1" x14ac:dyDescent="0.25">
      <c r="B87" s="36"/>
      <c r="C87" s="36"/>
      <c r="D87" s="36"/>
      <c r="E87" s="36"/>
      <c r="F87" s="36"/>
    </row>
    <row r="88" spans="2:6" s="34" customFormat="1" x14ac:dyDescent="0.25">
      <c r="B88" s="36"/>
      <c r="C88" s="36"/>
      <c r="D88" s="36"/>
      <c r="E88" s="36"/>
      <c r="F88" s="36"/>
    </row>
    <row r="89" spans="2:6" s="34" customFormat="1" x14ac:dyDescent="0.25">
      <c r="B89" s="36"/>
      <c r="C89" s="36"/>
      <c r="D89" s="36"/>
      <c r="E89" s="36"/>
      <c r="F89" s="36"/>
    </row>
    <row r="90" spans="2:6" s="34" customFormat="1" x14ac:dyDescent="0.25">
      <c r="B90" s="36"/>
      <c r="C90" s="36"/>
      <c r="D90" s="36"/>
      <c r="E90" s="36"/>
      <c r="F90" s="36"/>
    </row>
    <row r="91" spans="2:6" s="34" customFormat="1" x14ac:dyDescent="0.25">
      <c r="B91" s="36"/>
      <c r="C91" s="36"/>
      <c r="D91" s="36"/>
      <c r="E91" s="36"/>
      <c r="F91" s="36"/>
    </row>
    <row r="92" spans="2:6" s="34" customFormat="1" x14ac:dyDescent="0.25">
      <c r="B92" s="36"/>
      <c r="C92" s="36"/>
      <c r="D92" s="36"/>
      <c r="E92" s="36"/>
      <c r="F92" s="36"/>
    </row>
    <row r="93" spans="2:6" s="34" customFormat="1" x14ac:dyDescent="0.25">
      <c r="B93" s="36"/>
      <c r="C93" s="36"/>
      <c r="D93" s="36"/>
      <c r="E93" s="36"/>
      <c r="F93" s="36"/>
    </row>
    <row r="94" spans="2:6" s="34" customFormat="1" x14ac:dyDescent="0.25">
      <c r="B94" s="36"/>
      <c r="C94" s="36"/>
      <c r="D94" s="36"/>
      <c r="E94" s="36"/>
      <c r="F94" s="36"/>
    </row>
    <row r="95" spans="2:6" s="34" customFormat="1" x14ac:dyDescent="0.25">
      <c r="B95" s="36"/>
      <c r="C95" s="36"/>
      <c r="D95" s="36"/>
      <c r="E95" s="36"/>
      <c r="F95" s="36"/>
    </row>
    <row r="96" spans="2:6" s="34" customFormat="1" x14ac:dyDescent="0.25">
      <c r="B96" s="36"/>
      <c r="C96" s="36"/>
      <c r="D96" s="36"/>
      <c r="E96" s="36"/>
      <c r="F96" s="36"/>
    </row>
    <row r="97" spans="2:6" s="34" customFormat="1" x14ac:dyDescent="0.25">
      <c r="B97" s="36"/>
      <c r="C97" s="36"/>
      <c r="D97" s="36"/>
      <c r="E97" s="36"/>
      <c r="F97" s="36"/>
    </row>
    <row r="98" spans="2:6" s="34" customFormat="1" x14ac:dyDescent="0.25">
      <c r="B98" s="36"/>
      <c r="C98" s="36"/>
      <c r="D98" s="36"/>
      <c r="E98" s="36"/>
      <c r="F98" s="36"/>
    </row>
    <row r="99" spans="2:6" s="34" customFormat="1" x14ac:dyDescent="0.25">
      <c r="B99" s="36"/>
      <c r="C99" s="36"/>
      <c r="D99" s="36"/>
      <c r="E99" s="36"/>
      <c r="F99" s="36"/>
    </row>
    <row r="100" spans="2:6" s="34" customFormat="1" x14ac:dyDescent="0.25">
      <c r="B100" s="36"/>
      <c r="C100" s="36"/>
      <c r="D100" s="36"/>
      <c r="E100" s="36"/>
      <c r="F100" s="36"/>
    </row>
    <row r="101" spans="2:6" s="34" customFormat="1" x14ac:dyDescent="0.25">
      <c r="B101" s="36"/>
      <c r="C101" s="36"/>
      <c r="D101" s="36"/>
      <c r="E101" s="36"/>
      <c r="F101" s="36"/>
    </row>
    <row r="102" spans="2:6" s="34" customFormat="1" x14ac:dyDescent="0.25">
      <c r="B102" s="36"/>
      <c r="C102" s="36"/>
      <c r="D102" s="36"/>
      <c r="E102" s="36"/>
      <c r="F102" s="36"/>
    </row>
    <row r="103" spans="2:6" s="34" customFormat="1" x14ac:dyDescent="0.25">
      <c r="B103" s="36"/>
      <c r="C103" s="36"/>
      <c r="D103" s="36"/>
      <c r="E103" s="36"/>
      <c r="F103" s="36"/>
    </row>
    <row r="104" spans="2:6" s="34" customFormat="1" x14ac:dyDescent="0.25">
      <c r="B104" s="36"/>
      <c r="C104" s="36"/>
      <c r="D104" s="36"/>
      <c r="E104" s="36"/>
      <c r="F104" s="36"/>
    </row>
    <row r="105" spans="2:6" s="34" customFormat="1" x14ac:dyDescent="0.25">
      <c r="B105" s="36"/>
      <c r="C105" s="36"/>
      <c r="D105" s="36"/>
      <c r="E105" s="36"/>
      <c r="F105" s="36"/>
    </row>
    <row r="106" spans="2:6" s="34" customFormat="1" x14ac:dyDescent="0.25">
      <c r="B106" s="36"/>
      <c r="C106" s="36"/>
      <c r="D106" s="36"/>
      <c r="E106" s="36"/>
      <c r="F106" s="36"/>
    </row>
    <row r="107" spans="2:6" s="34" customFormat="1" x14ac:dyDescent="0.25">
      <c r="B107" s="36"/>
      <c r="C107" s="36"/>
      <c r="D107" s="36"/>
      <c r="E107" s="36"/>
      <c r="F107" s="36"/>
    </row>
    <row r="108" spans="2:6" s="34" customFormat="1" x14ac:dyDescent="0.25">
      <c r="B108" s="36"/>
      <c r="C108" s="36"/>
      <c r="D108" s="36"/>
      <c r="E108" s="36"/>
      <c r="F108" s="36"/>
    </row>
    <row r="109" spans="2:6" s="34" customFormat="1" x14ac:dyDescent="0.25">
      <c r="B109" s="36"/>
      <c r="C109" s="36"/>
      <c r="D109" s="36"/>
      <c r="E109" s="36"/>
      <c r="F109" s="36"/>
    </row>
    <row r="110" spans="2:6" s="34" customFormat="1" x14ac:dyDescent="0.25">
      <c r="B110" s="36"/>
      <c r="C110" s="36"/>
      <c r="D110" s="36"/>
      <c r="E110" s="36"/>
      <c r="F110" s="36"/>
    </row>
    <row r="111" spans="2:6" s="34" customFormat="1" x14ac:dyDescent="0.25">
      <c r="B111" s="36"/>
      <c r="C111" s="36"/>
      <c r="D111" s="36"/>
      <c r="E111" s="36"/>
      <c r="F111" s="36"/>
    </row>
    <row r="112" spans="2:6" s="34" customFormat="1" x14ac:dyDescent="0.25">
      <c r="B112" s="36"/>
      <c r="C112" s="36"/>
      <c r="D112" s="36"/>
      <c r="E112" s="36"/>
      <c r="F112" s="36"/>
    </row>
    <row r="113" spans="2:6" s="34" customFormat="1" x14ac:dyDescent="0.25">
      <c r="B113" s="36"/>
      <c r="C113" s="36"/>
      <c r="D113" s="36"/>
      <c r="E113" s="36"/>
      <c r="F113" s="36"/>
    </row>
    <row r="114" spans="2:6" s="34" customFormat="1" x14ac:dyDescent="0.25">
      <c r="B114" s="36"/>
      <c r="C114" s="36"/>
      <c r="D114" s="36"/>
      <c r="E114" s="36"/>
      <c r="F114" s="36"/>
    </row>
    <row r="115" spans="2:6" s="34" customFormat="1" x14ac:dyDescent="0.25">
      <c r="B115" s="36"/>
      <c r="C115" s="36"/>
      <c r="D115" s="36"/>
      <c r="E115" s="36"/>
      <c r="F115" s="36"/>
    </row>
    <row r="116" spans="2:6" s="34" customFormat="1" x14ac:dyDescent="0.25">
      <c r="B116" s="36"/>
      <c r="C116" s="36"/>
      <c r="D116" s="36"/>
      <c r="E116" s="36"/>
      <c r="F116" s="36"/>
    </row>
    <row r="117" spans="2:6" s="34" customFormat="1" x14ac:dyDescent="0.25">
      <c r="B117" s="36"/>
      <c r="C117" s="36"/>
      <c r="D117" s="36"/>
      <c r="E117" s="36"/>
      <c r="F117" s="36"/>
    </row>
    <row r="118" spans="2:6" s="34" customFormat="1" x14ac:dyDescent="0.25">
      <c r="B118" s="36"/>
      <c r="C118" s="36"/>
      <c r="D118" s="36"/>
      <c r="E118" s="36"/>
      <c r="F118" s="36"/>
    </row>
    <row r="119" spans="2:6" s="34" customFormat="1" x14ac:dyDescent="0.25">
      <c r="B119" s="36"/>
      <c r="C119" s="36"/>
      <c r="D119" s="36"/>
      <c r="E119" s="36"/>
      <c r="F119" s="36"/>
    </row>
    <row r="120" spans="2:6" s="34" customFormat="1" x14ac:dyDescent="0.25">
      <c r="B120" s="36"/>
      <c r="C120" s="36"/>
      <c r="D120" s="36"/>
      <c r="E120" s="36"/>
      <c r="F120" s="36"/>
    </row>
    <row r="121" spans="2:6" s="34" customFormat="1" x14ac:dyDescent="0.25">
      <c r="B121" s="36"/>
      <c r="C121" s="36"/>
      <c r="D121" s="36"/>
      <c r="E121" s="36"/>
      <c r="F121" s="36"/>
    </row>
    <row r="122" spans="2:6" s="34" customFormat="1" x14ac:dyDescent="0.25">
      <c r="B122" s="36"/>
      <c r="C122" s="36"/>
      <c r="D122" s="36"/>
      <c r="E122" s="36"/>
      <c r="F122" s="36"/>
    </row>
    <row r="123" spans="2:6" s="34" customFormat="1" x14ac:dyDescent="0.25">
      <c r="B123" s="36"/>
      <c r="C123" s="36"/>
      <c r="D123" s="36"/>
      <c r="E123" s="36"/>
      <c r="F123" s="36"/>
    </row>
    <row r="124" spans="2:6" s="34" customFormat="1" x14ac:dyDescent="0.25">
      <c r="B124" s="36"/>
      <c r="C124" s="36"/>
      <c r="D124" s="36"/>
      <c r="E124" s="36"/>
      <c r="F124" s="36"/>
    </row>
    <row r="125" spans="2:6" s="34" customFormat="1" x14ac:dyDescent="0.25">
      <c r="B125" s="36"/>
      <c r="C125" s="36"/>
      <c r="D125" s="36"/>
      <c r="E125" s="36"/>
      <c r="F125" s="36"/>
    </row>
    <row r="126" spans="2:6" s="34" customFormat="1" x14ac:dyDescent="0.25">
      <c r="B126" s="36"/>
      <c r="C126" s="36"/>
      <c r="D126" s="36"/>
      <c r="E126" s="36"/>
      <c r="F126" s="36"/>
    </row>
    <row r="127" spans="2:6" s="34" customFormat="1" x14ac:dyDescent="0.25">
      <c r="B127" s="36"/>
      <c r="C127" s="36"/>
      <c r="D127" s="36"/>
      <c r="E127" s="36"/>
      <c r="F127" s="36"/>
    </row>
    <row r="128" spans="2:6" s="34" customFormat="1" x14ac:dyDescent="0.25">
      <c r="B128" s="36"/>
      <c r="C128" s="36"/>
      <c r="D128" s="36"/>
      <c r="E128" s="36"/>
      <c r="F128" s="36"/>
    </row>
    <row r="129" spans="2:6" s="34" customFormat="1" x14ac:dyDescent="0.25">
      <c r="B129" s="36"/>
      <c r="C129" s="36"/>
      <c r="D129" s="36"/>
      <c r="E129" s="36"/>
      <c r="F129" s="36"/>
    </row>
    <row r="130" spans="2:6" s="34" customFormat="1" x14ac:dyDescent="0.25">
      <c r="B130" s="36"/>
      <c r="C130" s="36"/>
      <c r="D130" s="36"/>
      <c r="E130" s="36"/>
      <c r="F130" s="36"/>
    </row>
    <row r="131" spans="2:6" s="34" customFormat="1" x14ac:dyDescent="0.25">
      <c r="B131" s="36"/>
      <c r="C131" s="36"/>
      <c r="D131" s="36"/>
      <c r="E131" s="36"/>
      <c r="F131" s="36"/>
    </row>
    <row r="132" spans="2:6" s="34" customFormat="1" x14ac:dyDescent="0.25">
      <c r="B132" s="36"/>
      <c r="C132" s="36"/>
      <c r="D132" s="36"/>
      <c r="E132" s="36"/>
      <c r="F132" s="36"/>
    </row>
    <row r="133" spans="2:6" s="34" customFormat="1" x14ac:dyDescent="0.25">
      <c r="B133" s="36"/>
      <c r="C133" s="36"/>
      <c r="D133" s="36"/>
      <c r="E133" s="36"/>
      <c r="F133" s="36"/>
    </row>
    <row r="134" spans="2:6" s="34" customFormat="1" x14ac:dyDescent="0.25">
      <c r="B134" s="36"/>
      <c r="C134" s="36"/>
      <c r="D134" s="36"/>
      <c r="E134" s="36"/>
      <c r="F134" s="36"/>
    </row>
    <row r="135" spans="2:6" s="34" customFormat="1" x14ac:dyDescent="0.25">
      <c r="B135" s="36"/>
      <c r="C135" s="36"/>
      <c r="D135" s="36"/>
      <c r="E135" s="36"/>
      <c r="F135" s="36"/>
    </row>
    <row r="136" spans="2:6" s="34" customFormat="1" x14ac:dyDescent="0.25">
      <c r="B136" s="36"/>
      <c r="C136" s="36"/>
      <c r="D136" s="36"/>
      <c r="E136" s="36"/>
      <c r="F136" s="36"/>
    </row>
    <row r="137" spans="2:6" s="34" customFormat="1" x14ac:dyDescent="0.25">
      <c r="B137" s="36"/>
      <c r="C137" s="36"/>
      <c r="D137" s="36"/>
      <c r="E137" s="36"/>
      <c r="F137" s="36"/>
    </row>
    <row r="138" spans="2:6" s="34" customFormat="1" x14ac:dyDescent="0.25">
      <c r="B138" s="36"/>
      <c r="C138" s="36"/>
      <c r="D138" s="36"/>
      <c r="E138" s="36"/>
      <c r="F138" s="36"/>
    </row>
    <row r="139" spans="2:6" s="34" customFormat="1" x14ac:dyDescent="0.25">
      <c r="B139" s="36"/>
      <c r="C139" s="36"/>
      <c r="D139" s="36"/>
      <c r="E139" s="36"/>
      <c r="F139" s="36"/>
    </row>
    <row r="140" spans="2:6" s="34" customFormat="1" x14ac:dyDescent="0.25">
      <c r="B140" s="36"/>
      <c r="C140" s="36"/>
      <c r="D140" s="36"/>
      <c r="E140" s="36"/>
      <c r="F140" s="36"/>
    </row>
    <row r="141" spans="2:6" s="34" customFormat="1" x14ac:dyDescent="0.25">
      <c r="B141" s="36"/>
      <c r="C141" s="36"/>
      <c r="D141" s="36"/>
      <c r="E141" s="36"/>
      <c r="F141" s="36"/>
    </row>
    <row r="142" spans="2:6" s="34" customFormat="1" x14ac:dyDescent="0.25">
      <c r="B142" s="36"/>
      <c r="C142" s="36"/>
      <c r="D142" s="36"/>
      <c r="E142" s="36"/>
      <c r="F142" s="36"/>
    </row>
    <row r="143" spans="2:6" s="34" customFormat="1" x14ac:dyDescent="0.25">
      <c r="B143" s="36"/>
      <c r="C143" s="36"/>
      <c r="D143" s="36"/>
      <c r="E143" s="36"/>
      <c r="F143" s="36"/>
    </row>
    <row r="144" spans="2:6" s="34" customFormat="1" x14ac:dyDescent="0.25">
      <c r="B144" s="36"/>
      <c r="C144" s="36"/>
      <c r="D144" s="36"/>
      <c r="E144" s="36"/>
      <c r="F144" s="36"/>
    </row>
    <row r="145" spans="2:6" s="34" customFormat="1" x14ac:dyDescent="0.25">
      <c r="B145" s="36"/>
      <c r="C145" s="36"/>
      <c r="D145" s="36"/>
      <c r="E145" s="36"/>
      <c r="F145" s="36"/>
    </row>
    <row r="146" spans="2:6" s="34" customFormat="1" x14ac:dyDescent="0.25">
      <c r="B146" s="36"/>
      <c r="C146" s="36"/>
      <c r="D146" s="36"/>
      <c r="E146" s="36"/>
      <c r="F146" s="36"/>
    </row>
    <row r="147" spans="2:6" s="34" customFormat="1" x14ac:dyDescent="0.25">
      <c r="B147" s="36"/>
      <c r="C147" s="36"/>
      <c r="D147" s="36"/>
      <c r="E147" s="36"/>
      <c r="F147" s="36"/>
    </row>
    <row r="148" spans="2:6" s="34" customFormat="1" x14ac:dyDescent="0.25">
      <c r="B148" s="36"/>
      <c r="C148" s="36"/>
      <c r="D148" s="36"/>
      <c r="E148" s="36"/>
      <c r="F148" s="36"/>
    </row>
    <row r="149" spans="2:6" s="34" customFormat="1" x14ac:dyDescent="0.25">
      <c r="B149" s="36"/>
      <c r="C149" s="36"/>
      <c r="D149" s="36"/>
      <c r="E149" s="36"/>
      <c r="F149" s="36"/>
    </row>
    <row r="150" spans="2:6" s="34" customFormat="1" x14ac:dyDescent="0.25">
      <c r="B150" s="36"/>
      <c r="C150" s="36"/>
      <c r="D150" s="36"/>
      <c r="E150" s="36"/>
      <c r="F150" s="36"/>
    </row>
    <row r="151" spans="2:6" s="34" customFormat="1" x14ac:dyDescent="0.25">
      <c r="B151" s="36"/>
      <c r="C151" s="36"/>
      <c r="D151" s="36"/>
      <c r="E151" s="36"/>
      <c r="F151" s="36"/>
    </row>
    <row r="152" spans="2:6" s="34" customFormat="1" x14ac:dyDescent="0.25">
      <c r="B152" s="36"/>
      <c r="C152" s="36"/>
      <c r="D152" s="36"/>
      <c r="E152" s="36"/>
      <c r="F152" s="36"/>
    </row>
    <row r="153" spans="2:6" s="34" customFormat="1" x14ac:dyDescent="0.25">
      <c r="B153" s="36"/>
      <c r="C153" s="36"/>
      <c r="D153" s="36"/>
      <c r="E153" s="36"/>
      <c r="F153" s="36"/>
    </row>
    <row r="154" spans="2:6" s="34" customFormat="1" x14ac:dyDescent="0.25">
      <c r="B154" s="36"/>
      <c r="C154" s="36"/>
      <c r="D154" s="36"/>
      <c r="E154" s="36"/>
      <c r="F154" s="36"/>
    </row>
    <row r="155" spans="2:6" s="34" customFormat="1" x14ac:dyDescent="0.25">
      <c r="B155" s="36"/>
      <c r="C155" s="36"/>
      <c r="D155" s="36"/>
      <c r="E155" s="36"/>
      <c r="F155" s="36"/>
    </row>
    <row r="156" spans="2:6" s="34" customFormat="1" x14ac:dyDescent="0.25">
      <c r="B156" s="36"/>
      <c r="C156" s="36"/>
      <c r="D156" s="36"/>
      <c r="E156" s="36"/>
      <c r="F156" s="36"/>
    </row>
    <row r="157" spans="2:6" s="34" customFormat="1" x14ac:dyDescent="0.25">
      <c r="B157" s="36"/>
      <c r="C157" s="36"/>
      <c r="D157" s="36"/>
      <c r="E157" s="36"/>
      <c r="F157" s="36"/>
    </row>
    <row r="158" spans="2:6" s="34" customFormat="1" x14ac:dyDescent="0.25">
      <c r="B158" s="36"/>
      <c r="C158" s="36"/>
      <c r="D158" s="36"/>
      <c r="E158" s="36"/>
      <c r="F158" s="36"/>
    </row>
    <row r="159" spans="2:6" s="34" customFormat="1" x14ac:dyDescent="0.25">
      <c r="B159" s="36"/>
      <c r="C159" s="36"/>
      <c r="D159" s="36"/>
      <c r="E159" s="36"/>
      <c r="F159" s="36"/>
    </row>
    <row r="160" spans="2:6" s="34" customFormat="1" x14ac:dyDescent="0.25">
      <c r="B160" s="36"/>
      <c r="C160" s="36"/>
      <c r="D160" s="36"/>
      <c r="E160" s="36"/>
      <c r="F160" s="36"/>
    </row>
    <row r="161" spans="2:6" s="34" customFormat="1" x14ac:dyDescent="0.25">
      <c r="B161" s="36"/>
      <c r="C161" s="36"/>
      <c r="D161" s="36"/>
      <c r="E161" s="36"/>
      <c r="F161" s="36"/>
    </row>
    <row r="162" spans="2:6" s="34" customFormat="1" x14ac:dyDescent="0.25">
      <c r="B162" s="36"/>
      <c r="C162" s="36"/>
      <c r="D162" s="36"/>
      <c r="E162" s="36"/>
      <c r="F162" s="36"/>
    </row>
    <row r="163" spans="2:6" s="34" customFormat="1" x14ac:dyDescent="0.25">
      <c r="B163" s="36"/>
      <c r="C163" s="36"/>
      <c r="D163" s="36"/>
      <c r="E163" s="36"/>
      <c r="F163" s="36"/>
    </row>
    <row r="164" spans="2:6" s="34" customFormat="1" x14ac:dyDescent="0.25">
      <c r="B164" s="36"/>
      <c r="C164" s="36"/>
      <c r="D164" s="36"/>
      <c r="E164" s="36"/>
      <c r="F164" s="36"/>
    </row>
    <row r="165" spans="2:6" s="34" customFormat="1" x14ac:dyDescent="0.25">
      <c r="B165" s="36"/>
      <c r="C165" s="36"/>
      <c r="D165" s="36"/>
      <c r="E165" s="36"/>
      <c r="F165" s="36"/>
    </row>
    <row r="166" spans="2:6" s="34" customFormat="1" x14ac:dyDescent="0.25">
      <c r="B166" s="36"/>
      <c r="C166" s="36"/>
      <c r="D166" s="36"/>
      <c r="E166" s="36"/>
      <c r="F166" s="36"/>
    </row>
    <row r="167" spans="2:6" s="34" customFormat="1" x14ac:dyDescent="0.25">
      <c r="B167" s="36"/>
      <c r="C167" s="36"/>
      <c r="D167" s="36"/>
      <c r="E167" s="36"/>
      <c r="F167" s="36"/>
    </row>
    <row r="168" spans="2:6" s="34" customFormat="1" x14ac:dyDescent="0.25">
      <c r="B168" s="36"/>
      <c r="C168" s="36"/>
      <c r="D168" s="36"/>
      <c r="E168" s="36"/>
      <c r="F168" s="36"/>
    </row>
    <row r="169" spans="2:6" s="34" customFormat="1" x14ac:dyDescent="0.25">
      <c r="B169" s="36"/>
      <c r="C169" s="36"/>
      <c r="D169" s="36"/>
      <c r="E169" s="36"/>
      <c r="F169" s="36"/>
    </row>
    <row r="170" spans="2:6" s="34" customFormat="1" x14ac:dyDescent="0.25">
      <c r="B170" s="36"/>
      <c r="C170" s="36"/>
      <c r="D170" s="36"/>
      <c r="E170" s="36"/>
      <c r="F170" s="36"/>
    </row>
    <row r="171" spans="2:6" s="34" customFormat="1" x14ac:dyDescent="0.25">
      <c r="B171" s="36"/>
      <c r="C171" s="36"/>
      <c r="D171" s="36"/>
      <c r="E171" s="36"/>
      <c r="F171" s="36"/>
    </row>
    <row r="172" spans="2:6" s="34" customFormat="1" x14ac:dyDescent="0.25">
      <c r="B172" s="36"/>
      <c r="C172" s="36"/>
      <c r="D172" s="36"/>
      <c r="E172" s="36"/>
      <c r="F172" s="36"/>
    </row>
    <row r="173" spans="2:6" s="34" customFormat="1" x14ac:dyDescent="0.25">
      <c r="B173" s="36"/>
      <c r="C173" s="36"/>
      <c r="D173" s="36"/>
      <c r="E173" s="36"/>
      <c r="F173" s="36"/>
    </row>
    <row r="174" spans="2:6" s="34" customFormat="1" x14ac:dyDescent="0.25">
      <c r="B174" s="36"/>
      <c r="C174" s="36"/>
      <c r="D174" s="36"/>
      <c r="E174" s="36"/>
      <c r="F174" s="36"/>
    </row>
    <row r="175" spans="2:6" s="34" customFormat="1" x14ac:dyDescent="0.25">
      <c r="B175" s="36"/>
      <c r="C175" s="36"/>
      <c r="D175" s="36"/>
      <c r="E175" s="36"/>
      <c r="F175" s="36"/>
    </row>
    <row r="176" spans="2:6" s="34" customFormat="1" x14ac:dyDescent="0.25">
      <c r="B176" s="36"/>
      <c r="C176" s="36"/>
      <c r="D176" s="36"/>
      <c r="E176" s="36"/>
      <c r="F176" s="36"/>
    </row>
    <row r="177" spans="2:6" s="34" customFormat="1" x14ac:dyDescent="0.25">
      <c r="B177" s="36"/>
      <c r="C177" s="36"/>
      <c r="D177" s="36"/>
      <c r="E177" s="36"/>
      <c r="F177" s="36"/>
    </row>
    <row r="178" spans="2:6" s="34" customFormat="1" x14ac:dyDescent="0.25">
      <c r="B178" s="36"/>
      <c r="C178" s="36"/>
      <c r="D178" s="36"/>
      <c r="E178" s="36"/>
      <c r="F178" s="36"/>
    </row>
    <row r="179" spans="2:6" s="34" customFormat="1" x14ac:dyDescent="0.25">
      <c r="B179" s="36"/>
      <c r="C179" s="36"/>
      <c r="D179" s="36"/>
      <c r="E179" s="36"/>
      <c r="F179" s="36"/>
    </row>
    <row r="180" spans="2:6" s="34" customFormat="1" x14ac:dyDescent="0.25">
      <c r="B180" s="36"/>
      <c r="C180" s="36"/>
      <c r="D180" s="36"/>
      <c r="E180" s="36"/>
      <c r="F180" s="36"/>
    </row>
    <row r="181" spans="2:6" s="34" customFormat="1" x14ac:dyDescent="0.25">
      <c r="B181" s="36"/>
      <c r="C181" s="36"/>
      <c r="D181" s="36"/>
      <c r="E181" s="36"/>
      <c r="F181" s="36"/>
    </row>
    <row r="182" spans="2:6" s="34" customFormat="1" x14ac:dyDescent="0.25">
      <c r="B182" s="36"/>
      <c r="C182" s="36"/>
      <c r="D182" s="36"/>
      <c r="E182" s="36"/>
      <c r="F182" s="36"/>
    </row>
    <row r="183" spans="2:6" s="34" customFormat="1" x14ac:dyDescent="0.25">
      <c r="B183" s="36"/>
      <c r="C183" s="36"/>
      <c r="D183" s="36"/>
      <c r="E183" s="36"/>
      <c r="F183" s="36"/>
    </row>
    <row r="184" spans="2:6" s="34" customFormat="1" x14ac:dyDescent="0.25">
      <c r="B184" s="36"/>
      <c r="C184" s="36"/>
      <c r="D184" s="36"/>
      <c r="E184" s="36"/>
      <c r="F184" s="36"/>
    </row>
    <row r="185" spans="2:6" s="34" customFormat="1" x14ac:dyDescent="0.25">
      <c r="B185" s="36"/>
      <c r="C185" s="36"/>
      <c r="D185" s="36"/>
      <c r="E185" s="36"/>
      <c r="F185" s="36"/>
    </row>
    <row r="186" spans="2:6" s="34" customFormat="1" x14ac:dyDescent="0.25">
      <c r="B186" s="36"/>
      <c r="C186" s="36"/>
      <c r="D186" s="36"/>
      <c r="E186" s="36"/>
      <c r="F186" s="36"/>
    </row>
    <row r="187" spans="2:6" s="34" customFormat="1" x14ac:dyDescent="0.25">
      <c r="B187" s="36"/>
      <c r="C187" s="36"/>
      <c r="D187" s="36"/>
      <c r="E187" s="36"/>
      <c r="F187" s="36"/>
    </row>
    <row r="188" spans="2:6" s="34" customFormat="1" x14ac:dyDescent="0.25">
      <c r="B188" s="36"/>
      <c r="C188" s="36"/>
      <c r="D188" s="36"/>
      <c r="E188" s="36"/>
      <c r="F188" s="36"/>
    </row>
    <row r="189" spans="2:6" s="34" customFormat="1" x14ac:dyDescent="0.25">
      <c r="B189" s="36"/>
      <c r="C189" s="36"/>
      <c r="D189" s="36"/>
      <c r="E189" s="36"/>
      <c r="F189" s="36"/>
    </row>
    <row r="190" spans="2:6" s="34" customFormat="1" x14ac:dyDescent="0.25">
      <c r="B190" s="36"/>
      <c r="C190" s="36"/>
      <c r="D190" s="36"/>
      <c r="E190" s="36"/>
      <c r="F190" s="36"/>
    </row>
    <row r="191" spans="2:6" s="34" customFormat="1" x14ac:dyDescent="0.25">
      <c r="B191" s="36"/>
      <c r="C191" s="36"/>
      <c r="D191" s="36"/>
      <c r="E191" s="36"/>
      <c r="F191" s="36"/>
    </row>
    <row r="192" spans="2:6" s="34" customFormat="1" x14ac:dyDescent="0.25">
      <c r="B192" s="36"/>
      <c r="C192" s="36"/>
      <c r="D192" s="36"/>
      <c r="E192" s="36"/>
      <c r="F192" s="36"/>
    </row>
    <row r="193" spans="2:6" s="34" customFormat="1" x14ac:dyDescent="0.25">
      <c r="B193" s="36"/>
      <c r="C193" s="36"/>
      <c r="D193" s="36"/>
      <c r="E193" s="36"/>
      <c r="F193" s="36"/>
    </row>
    <row r="194" spans="2:6" s="34" customFormat="1" x14ac:dyDescent="0.25">
      <c r="B194" s="36"/>
      <c r="C194" s="36"/>
      <c r="D194" s="36"/>
      <c r="E194" s="36"/>
      <c r="F194" s="36"/>
    </row>
    <row r="195" spans="2:6" s="34" customFormat="1" x14ac:dyDescent="0.25">
      <c r="B195" s="36"/>
      <c r="C195" s="36"/>
      <c r="D195" s="36"/>
      <c r="E195" s="36"/>
      <c r="F195" s="36"/>
    </row>
    <row r="196" spans="2:6" s="34" customFormat="1" x14ac:dyDescent="0.25">
      <c r="B196" s="36"/>
      <c r="C196" s="36"/>
      <c r="D196" s="36"/>
      <c r="E196" s="36"/>
      <c r="F196" s="36"/>
    </row>
    <row r="197" spans="2:6" s="34" customFormat="1" x14ac:dyDescent="0.25">
      <c r="B197" s="36"/>
      <c r="C197" s="36"/>
      <c r="D197" s="36"/>
      <c r="E197" s="36"/>
      <c r="F197" s="36"/>
    </row>
    <row r="198" spans="2:6" s="34" customFormat="1" x14ac:dyDescent="0.25">
      <c r="B198" s="36"/>
      <c r="C198" s="36"/>
      <c r="D198" s="36"/>
      <c r="E198" s="36"/>
      <c r="F198" s="36"/>
    </row>
    <row r="199" spans="2:6" s="34" customFormat="1" x14ac:dyDescent="0.25">
      <c r="B199" s="36"/>
      <c r="C199" s="36"/>
      <c r="D199" s="36"/>
      <c r="E199" s="36"/>
      <c r="F199" s="36"/>
    </row>
    <row r="200" spans="2:6" s="34" customFormat="1" x14ac:dyDescent="0.25">
      <c r="B200" s="36"/>
      <c r="C200" s="36"/>
      <c r="D200" s="36"/>
      <c r="E200" s="36"/>
      <c r="F200" s="36"/>
    </row>
    <row r="201" spans="2:6" s="34" customFormat="1" x14ac:dyDescent="0.25">
      <c r="B201" s="36"/>
      <c r="C201" s="36"/>
      <c r="D201" s="36"/>
      <c r="E201" s="36"/>
      <c r="F201" s="36"/>
    </row>
    <row r="202" spans="2:6" s="34" customFormat="1" x14ac:dyDescent="0.25">
      <c r="B202" s="36"/>
      <c r="C202" s="36"/>
      <c r="D202" s="36"/>
      <c r="E202" s="36"/>
      <c r="F202" s="36"/>
    </row>
    <row r="203" spans="2:6" s="34" customFormat="1" x14ac:dyDescent="0.25">
      <c r="B203" s="36"/>
      <c r="C203" s="36"/>
      <c r="D203" s="36"/>
      <c r="E203" s="36"/>
      <c r="F203" s="36"/>
    </row>
    <row r="204" spans="2:6" s="34" customFormat="1" x14ac:dyDescent="0.25">
      <c r="B204" s="36"/>
      <c r="C204" s="36"/>
      <c r="D204" s="36"/>
      <c r="E204" s="36"/>
      <c r="F204" s="36"/>
    </row>
    <row r="205" spans="2:6" s="34" customFormat="1" x14ac:dyDescent="0.25">
      <c r="B205" s="36"/>
      <c r="C205" s="36"/>
      <c r="D205" s="36"/>
      <c r="E205" s="36"/>
      <c r="F205" s="36"/>
    </row>
    <row r="206" spans="2:6" s="34" customFormat="1" x14ac:dyDescent="0.25">
      <c r="B206" s="36"/>
      <c r="C206" s="36"/>
      <c r="D206" s="36"/>
      <c r="E206" s="36"/>
      <c r="F206" s="36"/>
    </row>
    <row r="207" spans="2:6" s="34" customFormat="1" x14ac:dyDescent="0.25">
      <c r="B207" s="36"/>
      <c r="C207" s="36"/>
      <c r="D207" s="36"/>
      <c r="E207" s="36"/>
      <c r="F207" s="36"/>
    </row>
    <row r="208" spans="2:6" s="34" customFormat="1" x14ac:dyDescent="0.25">
      <c r="B208" s="36"/>
      <c r="C208" s="36"/>
      <c r="D208" s="36"/>
      <c r="E208" s="36"/>
      <c r="F208" s="36"/>
    </row>
  </sheetData>
  <autoFilter ref="B3:F61" xr:uid="{00000000-0009-0000-0000-000002000000}"/>
  <mergeCells count="7">
    <mergeCell ref="H2:H3"/>
    <mergeCell ref="G2:G3"/>
    <mergeCell ref="A2:A3"/>
    <mergeCell ref="B1:F1"/>
    <mergeCell ref="B2:B3"/>
    <mergeCell ref="C2:E2"/>
    <mergeCell ref="F2:F3"/>
  </mergeCells>
  <pageMargins left="0.7" right="0.7" top="0.75" bottom="0.75" header="0.3" footer="0.3"/>
  <pageSetup paperSize="9" scale="28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CR1345"/>
  <sheetViews>
    <sheetView zoomScale="55" zoomScaleNormal="55" workbookViewId="0">
      <pane xSplit="2" ySplit="4" topLeftCell="C44" activePane="bottomRight" state="frozen"/>
      <selection pane="topRight" activeCell="C1" sqref="C1"/>
      <selection pane="bottomLeft" activeCell="A5" sqref="A5"/>
      <selection pane="bottomRight" activeCell="Z48" sqref="Z48"/>
    </sheetView>
  </sheetViews>
  <sheetFormatPr defaultColWidth="9.140625" defaultRowHeight="18.75" outlineLevelCol="1" x14ac:dyDescent="0.25"/>
  <cols>
    <col min="1" max="1" width="7.85546875" style="2" customWidth="1"/>
    <col min="2" max="2" width="55.85546875" style="2" customWidth="1"/>
    <col min="3" max="3" width="21.5703125" style="2" customWidth="1" outlineLevel="1"/>
    <col min="4" max="4" width="55.85546875" style="2" customWidth="1" outlineLevel="1"/>
    <col min="5" max="5" width="18" style="2" customWidth="1"/>
    <col min="6" max="6" width="27.7109375" style="2" customWidth="1"/>
    <col min="7" max="7" width="23" style="45" customWidth="1"/>
    <col min="8" max="9" width="8.7109375" style="2" customWidth="1" outlineLevel="1"/>
    <col min="10" max="10" width="8.7109375" style="13" customWidth="1" outlineLevel="1"/>
    <col min="11" max="11" width="8.7109375" style="14" customWidth="1" outlineLevel="1"/>
    <col min="12" max="12" width="8.7109375" style="13" customWidth="1" outlineLevel="1"/>
    <col min="13" max="13" width="8.7109375" style="2" customWidth="1" outlineLevel="1"/>
    <col min="14" max="14" width="8.7109375" style="13" customWidth="1" outlineLevel="1"/>
    <col min="15" max="16" width="11.5703125" style="2" customWidth="1" outlineLevel="1"/>
    <col min="17" max="17" width="21.140625" style="54" customWidth="1" outlineLevel="1"/>
    <col min="18" max="18" width="11.85546875" style="2" customWidth="1" outlineLevel="1"/>
    <col min="19" max="19" width="12.5703125" style="2" customWidth="1" outlineLevel="1"/>
    <col min="20" max="20" width="12.5703125" style="54" customWidth="1" outlineLevel="1"/>
    <col min="21" max="22" width="9" style="2" customWidth="1"/>
    <col min="23" max="25" width="9" style="54" customWidth="1"/>
    <col min="26" max="29" width="9" style="2" customWidth="1"/>
    <col min="30" max="30" width="10.5703125" style="2" bestFit="1" customWidth="1"/>
    <col min="31" max="33" width="9.140625" style="29"/>
    <col min="34" max="96" width="9.140625" style="25"/>
    <col min="97" max="16384" width="9.140625" style="1"/>
  </cols>
  <sheetData>
    <row r="1" spans="1:32" ht="57" customHeight="1" x14ac:dyDescent="0.25">
      <c r="A1" s="114" t="s">
        <v>125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20"/>
      <c r="O1" s="21"/>
      <c r="P1" s="21"/>
      <c r="Q1" s="21"/>
    </row>
    <row r="2" spans="1:32" ht="39" customHeight="1" x14ac:dyDescent="0.25">
      <c r="A2" s="104" t="s">
        <v>0</v>
      </c>
      <c r="B2" s="104" t="s">
        <v>1</v>
      </c>
      <c r="C2" s="104" t="s">
        <v>91</v>
      </c>
      <c r="D2" s="116"/>
      <c r="E2" s="116"/>
      <c r="F2" s="117" t="s">
        <v>185</v>
      </c>
      <c r="G2" s="118" t="s">
        <v>186</v>
      </c>
      <c r="H2" s="104" t="s">
        <v>94</v>
      </c>
      <c r="I2" s="104"/>
      <c r="J2" s="104"/>
      <c r="K2" s="104"/>
      <c r="L2" s="104"/>
      <c r="M2" s="104"/>
      <c r="N2" s="104"/>
      <c r="O2" s="104"/>
      <c r="P2" s="111" t="s">
        <v>97</v>
      </c>
      <c r="Q2" s="72"/>
      <c r="R2" s="109" t="s">
        <v>100</v>
      </c>
      <c r="S2" s="113"/>
      <c r="T2" s="74"/>
      <c r="U2" s="109" t="s">
        <v>149</v>
      </c>
      <c r="V2" s="110"/>
      <c r="W2" s="110"/>
      <c r="X2" s="110"/>
      <c r="Y2" s="110"/>
      <c r="Z2" s="110"/>
      <c r="AA2" s="110"/>
      <c r="AB2" s="110"/>
      <c r="AC2" s="110"/>
      <c r="AD2" s="107" t="s">
        <v>100</v>
      </c>
      <c r="AE2" s="108"/>
      <c r="AF2" s="29" t="s">
        <v>95</v>
      </c>
    </row>
    <row r="3" spans="1:32" ht="121.5" customHeight="1" x14ac:dyDescent="0.25">
      <c r="A3" s="104"/>
      <c r="B3" s="104"/>
      <c r="C3" s="22" t="s">
        <v>92</v>
      </c>
      <c r="D3" s="22" t="s">
        <v>93</v>
      </c>
      <c r="E3" s="22" t="s">
        <v>69</v>
      </c>
      <c r="F3" s="117"/>
      <c r="G3" s="119"/>
      <c r="H3" s="51" t="s">
        <v>90</v>
      </c>
      <c r="I3" s="94" t="s">
        <v>87</v>
      </c>
      <c r="J3" s="94" t="s">
        <v>122</v>
      </c>
      <c r="K3" s="94" t="s">
        <v>162</v>
      </c>
      <c r="L3" s="94" t="s">
        <v>88</v>
      </c>
      <c r="M3" s="23" t="s">
        <v>89</v>
      </c>
      <c r="N3" s="23" t="s">
        <v>96</v>
      </c>
      <c r="O3" s="18" t="s">
        <v>184</v>
      </c>
      <c r="P3" s="112"/>
      <c r="Q3" s="71" t="s">
        <v>178</v>
      </c>
      <c r="R3" s="62" t="s">
        <v>98</v>
      </c>
      <c r="S3" s="62" t="s">
        <v>99</v>
      </c>
      <c r="T3" s="65">
        <v>45037</v>
      </c>
      <c r="U3" s="65">
        <v>45038</v>
      </c>
      <c r="V3" s="65">
        <v>45039</v>
      </c>
      <c r="W3" s="65">
        <v>45040</v>
      </c>
      <c r="X3" s="65">
        <v>45041</v>
      </c>
      <c r="Y3" s="65">
        <v>45042</v>
      </c>
      <c r="Z3" s="65">
        <v>45043</v>
      </c>
      <c r="AA3" s="65">
        <v>45044</v>
      </c>
      <c r="AB3" s="65">
        <v>45045</v>
      </c>
      <c r="AC3" s="65">
        <v>45046</v>
      </c>
      <c r="AD3" s="87" t="s">
        <v>98</v>
      </c>
      <c r="AE3" s="87" t="s">
        <v>99</v>
      </c>
    </row>
    <row r="4" spans="1:32" ht="33" customHeight="1" x14ac:dyDescent="0.25">
      <c r="A4" s="4">
        <v>1</v>
      </c>
      <c r="B4" s="5" t="s">
        <v>2</v>
      </c>
      <c r="C4" s="5" t="s">
        <v>77</v>
      </c>
      <c r="D4" s="49" t="s">
        <v>104</v>
      </c>
      <c r="E4" s="16" t="s">
        <v>60</v>
      </c>
      <c r="F4" s="16" t="s">
        <v>129</v>
      </c>
      <c r="G4" s="16">
        <v>89377926885</v>
      </c>
      <c r="H4" s="3">
        <v>7</v>
      </c>
      <c r="I4" s="3">
        <v>1</v>
      </c>
      <c r="J4" s="52">
        <v>7</v>
      </c>
      <c r="K4" s="52">
        <v>1</v>
      </c>
      <c r="L4" s="3">
        <v>1</v>
      </c>
      <c r="M4" s="4">
        <v>3</v>
      </c>
      <c r="N4" s="3"/>
      <c r="O4" s="18">
        <f t="shared" ref="O4:O35" si="0">SUM(H4:N4)</f>
        <v>20</v>
      </c>
      <c r="P4" s="76">
        <v>5</v>
      </c>
      <c r="Q4" s="77" t="s">
        <v>176</v>
      </c>
      <c r="R4" s="71">
        <f t="shared" ref="R4:R43" si="1">P4*O4</f>
        <v>100</v>
      </c>
      <c r="S4" s="71">
        <f>P4*O4</f>
        <v>100</v>
      </c>
      <c r="T4" s="73"/>
      <c r="U4" s="55"/>
      <c r="V4" s="55"/>
      <c r="W4" s="55"/>
      <c r="X4" s="55"/>
      <c r="Y4" s="80">
        <v>20</v>
      </c>
      <c r="Z4" s="55">
        <v>40</v>
      </c>
      <c r="AA4" s="55">
        <v>40</v>
      </c>
      <c r="AB4" s="55">
        <v>40</v>
      </c>
      <c r="AC4" s="55">
        <v>40</v>
      </c>
      <c r="AD4" s="84">
        <f>SUM(Y4+Z4+AA4+AB4+AC4)/2</f>
        <v>90</v>
      </c>
      <c r="AE4" s="88">
        <f>SUM(Y4+Z4+AA4+AB4+AC4)/2</f>
        <v>90</v>
      </c>
      <c r="AF4" s="29">
        <f>SUM(AD4:AE4)</f>
        <v>180</v>
      </c>
    </row>
    <row r="5" spans="1:32" ht="33" customHeight="1" x14ac:dyDescent="0.25">
      <c r="A5" s="4">
        <v>2</v>
      </c>
      <c r="B5" s="5" t="s">
        <v>3</v>
      </c>
      <c r="C5" s="5" t="s">
        <v>77</v>
      </c>
      <c r="D5" s="49" t="s">
        <v>80</v>
      </c>
      <c r="E5" s="16" t="s">
        <v>54</v>
      </c>
      <c r="F5" s="16" t="s">
        <v>130</v>
      </c>
      <c r="G5" s="16">
        <v>89277269478</v>
      </c>
      <c r="H5" s="3">
        <v>6</v>
      </c>
      <c r="I5" s="3">
        <v>1</v>
      </c>
      <c r="J5" s="52">
        <v>6</v>
      </c>
      <c r="K5" s="52">
        <v>1</v>
      </c>
      <c r="L5" s="3">
        <v>1</v>
      </c>
      <c r="M5" s="4">
        <v>6</v>
      </c>
      <c r="N5" s="3"/>
      <c r="O5" s="18">
        <f t="shared" si="0"/>
        <v>21</v>
      </c>
      <c r="P5" s="76">
        <v>5</v>
      </c>
      <c r="Q5" s="77" t="s">
        <v>179</v>
      </c>
      <c r="R5" s="86">
        <f t="shared" si="1"/>
        <v>105</v>
      </c>
      <c r="S5" s="85">
        <f t="shared" ref="S5:S60" si="2">P5*O5</f>
        <v>105</v>
      </c>
      <c r="T5" s="73"/>
      <c r="U5" s="55"/>
      <c r="V5" s="55"/>
      <c r="W5" s="55"/>
      <c r="X5" s="55"/>
      <c r="Y5" s="80">
        <v>18</v>
      </c>
      <c r="Z5" s="55">
        <v>42</v>
      </c>
      <c r="AA5" s="55">
        <v>42</v>
      </c>
      <c r="AB5" s="55">
        <v>42</v>
      </c>
      <c r="AC5" s="55">
        <v>42</v>
      </c>
      <c r="AD5" s="84">
        <f t="shared" ref="AD5:AD61" si="3">SUM(Y5+Z5+AA5+AB5+AC5)/2</f>
        <v>93</v>
      </c>
      <c r="AE5" s="88">
        <f t="shared" ref="AE5:AE61" si="4">SUM(Y5+Z5+AA5+AB5+AC5)/2</f>
        <v>93</v>
      </c>
      <c r="AF5" s="29">
        <f t="shared" ref="AF5:AF60" si="5">SUM(AD5:AE5)</f>
        <v>186</v>
      </c>
    </row>
    <row r="6" spans="1:32" ht="33" customHeight="1" x14ac:dyDescent="0.25">
      <c r="A6" s="4">
        <v>3</v>
      </c>
      <c r="B6" s="5" t="s">
        <v>105</v>
      </c>
      <c r="C6" s="5" t="s">
        <v>73</v>
      </c>
      <c r="D6" s="49" t="s">
        <v>86</v>
      </c>
      <c r="E6" s="16" t="s">
        <v>55</v>
      </c>
      <c r="F6" s="16" t="s">
        <v>127</v>
      </c>
      <c r="G6" s="16">
        <v>89277710060</v>
      </c>
      <c r="H6" s="64">
        <v>12</v>
      </c>
      <c r="I6" s="3">
        <v>1</v>
      </c>
      <c r="J6" s="52">
        <v>12</v>
      </c>
      <c r="K6" s="52">
        <v>1</v>
      </c>
      <c r="L6" s="3">
        <v>1</v>
      </c>
      <c r="M6" s="4">
        <v>6</v>
      </c>
      <c r="N6" s="3"/>
      <c r="O6" s="18">
        <f t="shared" si="0"/>
        <v>33</v>
      </c>
      <c r="P6" s="76">
        <v>4</v>
      </c>
      <c r="Q6" s="77" t="s">
        <v>180</v>
      </c>
      <c r="R6" s="86">
        <f t="shared" si="1"/>
        <v>132</v>
      </c>
      <c r="S6" s="85">
        <f t="shared" si="2"/>
        <v>132</v>
      </c>
      <c r="T6" s="73"/>
      <c r="U6" s="55"/>
      <c r="V6" s="55"/>
      <c r="W6" s="55"/>
      <c r="X6" s="55"/>
      <c r="Y6" s="80">
        <v>30</v>
      </c>
      <c r="Z6" s="55">
        <v>66</v>
      </c>
      <c r="AA6" s="55">
        <v>66</v>
      </c>
      <c r="AB6" s="55">
        <v>66</v>
      </c>
      <c r="AC6" s="55"/>
      <c r="AD6" s="84">
        <f t="shared" si="3"/>
        <v>114</v>
      </c>
      <c r="AE6" s="88">
        <f t="shared" si="4"/>
        <v>114</v>
      </c>
      <c r="AF6" s="29">
        <f t="shared" si="5"/>
        <v>228</v>
      </c>
    </row>
    <row r="7" spans="1:32" ht="67.5" customHeight="1" x14ac:dyDescent="0.25">
      <c r="A7" s="4">
        <v>4</v>
      </c>
      <c r="B7" s="5" t="s">
        <v>4</v>
      </c>
      <c r="C7" s="5" t="s">
        <v>73</v>
      </c>
      <c r="D7" s="49" t="s">
        <v>84</v>
      </c>
      <c r="E7" s="16" t="s">
        <v>61</v>
      </c>
      <c r="F7" s="16" t="s">
        <v>160</v>
      </c>
      <c r="G7" s="16" t="s">
        <v>161</v>
      </c>
      <c r="H7" s="3">
        <v>6</v>
      </c>
      <c r="I7" s="3">
        <v>1</v>
      </c>
      <c r="J7" s="52">
        <v>6</v>
      </c>
      <c r="K7" s="52">
        <v>3</v>
      </c>
      <c r="L7" s="3">
        <v>1</v>
      </c>
      <c r="M7" s="4">
        <v>5</v>
      </c>
      <c r="N7" s="3"/>
      <c r="O7" s="18">
        <f t="shared" si="0"/>
        <v>22</v>
      </c>
      <c r="P7" s="76">
        <v>5</v>
      </c>
      <c r="Q7" s="77" t="s">
        <v>176</v>
      </c>
      <c r="R7" s="85">
        <f t="shared" si="1"/>
        <v>110</v>
      </c>
      <c r="S7" s="85">
        <f t="shared" si="2"/>
        <v>110</v>
      </c>
      <c r="T7" s="73"/>
      <c r="U7" s="55"/>
      <c r="V7" s="55"/>
      <c r="W7" s="55"/>
      <c r="X7" s="55"/>
      <c r="Y7" s="80">
        <v>22</v>
      </c>
      <c r="Z7" s="55">
        <v>44</v>
      </c>
      <c r="AA7" s="55">
        <v>44</v>
      </c>
      <c r="AB7" s="55">
        <v>44</v>
      </c>
      <c r="AC7" s="55">
        <v>44</v>
      </c>
      <c r="AD7" s="84">
        <f t="shared" si="3"/>
        <v>99</v>
      </c>
      <c r="AE7" s="88">
        <f t="shared" si="4"/>
        <v>99</v>
      </c>
      <c r="AF7" s="29">
        <f t="shared" si="5"/>
        <v>198</v>
      </c>
    </row>
    <row r="8" spans="1:32" ht="42" customHeight="1" x14ac:dyDescent="0.25">
      <c r="A8" s="4">
        <v>5</v>
      </c>
      <c r="B8" s="5" t="s">
        <v>5</v>
      </c>
      <c r="C8" s="5" t="s">
        <v>73</v>
      </c>
      <c r="D8" s="49" t="s">
        <v>72</v>
      </c>
      <c r="E8" s="16" t="s">
        <v>57</v>
      </c>
      <c r="F8" s="16" t="s">
        <v>131</v>
      </c>
      <c r="G8" s="16">
        <v>89093655653</v>
      </c>
      <c r="H8" s="3">
        <v>5</v>
      </c>
      <c r="I8" s="3">
        <v>1</v>
      </c>
      <c r="J8" s="52">
        <v>5</v>
      </c>
      <c r="K8" s="52">
        <v>1</v>
      </c>
      <c r="L8" s="3">
        <v>1</v>
      </c>
      <c r="M8" s="4">
        <v>5</v>
      </c>
      <c r="N8" s="3"/>
      <c r="O8" s="18">
        <f t="shared" si="0"/>
        <v>18</v>
      </c>
      <c r="P8" s="76">
        <v>5</v>
      </c>
      <c r="Q8" s="77" t="s">
        <v>176</v>
      </c>
      <c r="R8" s="85">
        <f t="shared" si="1"/>
        <v>90</v>
      </c>
      <c r="S8" s="85">
        <f t="shared" si="2"/>
        <v>90</v>
      </c>
      <c r="T8" s="73"/>
      <c r="U8" s="55"/>
      <c r="V8" s="55"/>
      <c r="W8" s="55"/>
      <c r="X8" s="55"/>
      <c r="Y8" s="80">
        <v>16</v>
      </c>
      <c r="Z8" s="55">
        <v>36</v>
      </c>
      <c r="AA8" s="55">
        <v>36</v>
      </c>
      <c r="AB8" s="55">
        <v>36</v>
      </c>
      <c r="AC8" s="55">
        <v>36</v>
      </c>
      <c r="AD8" s="84">
        <f t="shared" si="3"/>
        <v>80</v>
      </c>
      <c r="AE8" s="88">
        <f t="shared" si="4"/>
        <v>80</v>
      </c>
      <c r="AF8" s="29">
        <f t="shared" si="5"/>
        <v>160</v>
      </c>
    </row>
    <row r="9" spans="1:32" ht="33" customHeight="1" x14ac:dyDescent="0.25">
      <c r="A9" s="4">
        <v>6</v>
      </c>
      <c r="B9" s="5" t="s">
        <v>6</v>
      </c>
      <c r="C9" s="5" t="s">
        <v>73</v>
      </c>
      <c r="D9" s="49" t="s">
        <v>72</v>
      </c>
      <c r="E9" s="16" t="s">
        <v>57</v>
      </c>
      <c r="F9" s="16" t="s">
        <v>131</v>
      </c>
      <c r="G9" s="16">
        <v>89093655653</v>
      </c>
      <c r="H9" s="3">
        <v>9</v>
      </c>
      <c r="I9" s="3">
        <v>1</v>
      </c>
      <c r="J9" s="52">
        <v>9</v>
      </c>
      <c r="K9" s="52">
        <v>1</v>
      </c>
      <c r="L9" s="3">
        <v>1</v>
      </c>
      <c r="M9" s="4">
        <v>4</v>
      </c>
      <c r="N9" s="3"/>
      <c r="O9" s="18">
        <f t="shared" si="0"/>
        <v>25</v>
      </c>
      <c r="P9" s="76">
        <v>5</v>
      </c>
      <c r="Q9" s="77" t="s">
        <v>176</v>
      </c>
      <c r="R9" s="85">
        <f t="shared" si="1"/>
        <v>125</v>
      </c>
      <c r="S9" s="85">
        <f t="shared" si="2"/>
        <v>125</v>
      </c>
      <c r="T9" s="73"/>
      <c r="U9" s="55"/>
      <c r="V9" s="55"/>
      <c r="W9" s="55"/>
      <c r="X9" s="55"/>
      <c r="Y9" s="80">
        <v>24</v>
      </c>
      <c r="Z9" s="55">
        <v>50</v>
      </c>
      <c r="AA9" s="55">
        <v>50</v>
      </c>
      <c r="AB9" s="55">
        <v>50</v>
      </c>
      <c r="AC9" s="55">
        <v>50</v>
      </c>
      <c r="AD9" s="84">
        <f t="shared" si="3"/>
        <v>112</v>
      </c>
      <c r="AE9" s="88">
        <f t="shared" si="4"/>
        <v>112</v>
      </c>
      <c r="AF9" s="29">
        <f t="shared" si="5"/>
        <v>224</v>
      </c>
    </row>
    <row r="10" spans="1:32" ht="33" customHeight="1" x14ac:dyDescent="0.25">
      <c r="A10" s="4">
        <v>7</v>
      </c>
      <c r="B10" s="5" t="s">
        <v>7</v>
      </c>
      <c r="C10" s="5" t="s">
        <v>77</v>
      </c>
      <c r="D10" s="49" t="s">
        <v>71</v>
      </c>
      <c r="E10" s="16" t="s">
        <v>60</v>
      </c>
      <c r="F10" s="16" t="s">
        <v>129</v>
      </c>
      <c r="G10" s="16">
        <v>89377926885</v>
      </c>
      <c r="H10" s="3">
        <v>8</v>
      </c>
      <c r="I10" s="3">
        <v>1</v>
      </c>
      <c r="J10" s="52">
        <v>8</v>
      </c>
      <c r="K10" s="52">
        <v>1</v>
      </c>
      <c r="L10" s="3">
        <v>1</v>
      </c>
      <c r="M10" s="4">
        <v>4</v>
      </c>
      <c r="N10" s="3"/>
      <c r="O10" s="18">
        <f t="shared" si="0"/>
        <v>23</v>
      </c>
      <c r="P10" s="76">
        <v>5</v>
      </c>
      <c r="Q10" s="77" t="s">
        <v>176</v>
      </c>
      <c r="R10" s="85">
        <f t="shared" si="1"/>
        <v>115</v>
      </c>
      <c r="S10" s="85">
        <f t="shared" si="2"/>
        <v>115</v>
      </c>
      <c r="T10" s="73"/>
      <c r="U10" s="55"/>
      <c r="V10" s="55"/>
      <c r="W10" s="55"/>
      <c r="X10" s="55"/>
      <c r="Y10" s="80">
        <v>22</v>
      </c>
      <c r="Z10" s="55">
        <v>46</v>
      </c>
      <c r="AA10" s="55">
        <v>46</v>
      </c>
      <c r="AB10" s="55">
        <v>46</v>
      </c>
      <c r="AC10" s="55">
        <v>46</v>
      </c>
      <c r="AD10" s="84">
        <f t="shared" si="3"/>
        <v>103</v>
      </c>
      <c r="AE10" s="88">
        <f t="shared" si="4"/>
        <v>103</v>
      </c>
      <c r="AF10" s="29">
        <f t="shared" si="5"/>
        <v>206</v>
      </c>
    </row>
    <row r="11" spans="1:32" ht="33" customHeight="1" x14ac:dyDescent="0.25">
      <c r="A11" s="4">
        <v>8</v>
      </c>
      <c r="B11" s="5" t="s">
        <v>8</v>
      </c>
      <c r="C11" s="5" t="s">
        <v>73</v>
      </c>
      <c r="D11" s="49" t="s">
        <v>86</v>
      </c>
      <c r="E11" s="16" t="s">
        <v>55</v>
      </c>
      <c r="F11" s="16" t="s">
        <v>127</v>
      </c>
      <c r="G11" s="16">
        <v>89277710060</v>
      </c>
      <c r="H11" s="64">
        <v>8</v>
      </c>
      <c r="I11" s="3">
        <v>1</v>
      </c>
      <c r="J11" s="52">
        <v>8</v>
      </c>
      <c r="K11" s="52">
        <v>1</v>
      </c>
      <c r="L11" s="3">
        <v>1</v>
      </c>
      <c r="M11" s="4">
        <v>6</v>
      </c>
      <c r="N11" s="3"/>
      <c r="O11" s="18">
        <f t="shared" si="0"/>
        <v>25</v>
      </c>
      <c r="P11" s="76">
        <v>3</v>
      </c>
      <c r="Q11" s="77" t="s">
        <v>175</v>
      </c>
      <c r="R11" s="85">
        <f t="shared" si="1"/>
        <v>75</v>
      </c>
      <c r="S11" s="85">
        <f t="shared" si="2"/>
        <v>75</v>
      </c>
      <c r="T11" s="73"/>
      <c r="U11" s="55"/>
      <c r="V11" s="55"/>
      <c r="W11" s="55"/>
      <c r="X11" s="55"/>
      <c r="Y11" s="55">
        <v>50</v>
      </c>
      <c r="Z11" s="55">
        <v>50</v>
      </c>
      <c r="AA11" s="55">
        <v>50</v>
      </c>
      <c r="AB11" s="55"/>
      <c r="AC11" s="55"/>
      <c r="AD11" s="84">
        <f t="shared" si="3"/>
        <v>75</v>
      </c>
      <c r="AE11" s="88">
        <f t="shared" si="4"/>
        <v>75</v>
      </c>
      <c r="AF11" s="29">
        <f t="shared" si="5"/>
        <v>150</v>
      </c>
    </row>
    <row r="12" spans="1:32" ht="33" customHeight="1" x14ac:dyDescent="0.25">
      <c r="A12" s="4">
        <v>9</v>
      </c>
      <c r="B12" s="5" t="s">
        <v>9</v>
      </c>
      <c r="C12" s="5" t="s">
        <v>77</v>
      </c>
      <c r="D12" s="49" t="s">
        <v>104</v>
      </c>
      <c r="E12" s="16" t="s">
        <v>60</v>
      </c>
      <c r="F12" s="16" t="s">
        <v>129</v>
      </c>
      <c r="G12" s="16">
        <v>89377926885</v>
      </c>
      <c r="H12" s="3">
        <v>6</v>
      </c>
      <c r="I12" s="3">
        <v>1</v>
      </c>
      <c r="J12" s="52">
        <v>6</v>
      </c>
      <c r="K12" s="52">
        <v>1</v>
      </c>
      <c r="L12" s="3">
        <v>1</v>
      </c>
      <c r="M12" s="4">
        <v>3</v>
      </c>
      <c r="N12" s="3"/>
      <c r="O12" s="18">
        <f t="shared" si="0"/>
        <v>18</v>
      </c>
      <c r="P12" s="76">
        <v>5</v>
      </c>
      <c r="Q12" s="77" t="s">
        <v>176</v>
      </c>
      <c r="R12" s="85">
        <f t="shared" si="1"/>
        <v>90</v>
      </c>
      <c r="S12" s="85">
        <f t="shared" si="2"/>
        <v>90</v>
      </c>
      <c r="T12" s="73"/>
      <c r="U12" s="55"/>
      <c r="V12" s="55"/>
      <c r="W12" s="55"/>
      <c r="X12" s="55"/>
      <c r="Y12" s="80">
        <v>18</v>
      </c>
      <c r="Z12" s="55">
        <v>36</v>
      </c>
      <c r="AA12" s="55">
        <v>36</v>
      </c>
      <c r="AB12" s="55">
        <v>36</v>
      </c>
      <c r="AC12" s="55">
        <v>36</v>
      </c>
      <c r="AD12" s="84">
        <f t="shared" si="3"/>
        <v>81</v>
      </c>
      <c r="AE12" s="88">
        <f t="shared" si="4"/>
        <v>81</v>
      </c>
      <c r="AF12" s="29">
        <f t="shared" si="5"/>
        <v>162</v>
      </c>
    </row>
    <row r="13" spans="1:32" ht="33" customHeight="1" x14ac:dyDescent="0.25">
      <c r="A13" s="4">
        <v>10</v>
      </c>
      <c r="B13" s="5" t="s">
        <v>10</v>
      </c>
      <c r="C13" s="5" t="s">
        <v>73</v>
      </c>
      <c r="D13" s="49" t="s">
        <v>84</v>
      </c>
      <c r="E13" s="16" t="s">
        <v>53</v>
      </c>
      <c r="F13" s="16" t="s">
        <v>132</v>
      </c>
      <c r="G13" s="16">
        <v>89053058353</v>
      </c>
      <c r="H13" s="4">
        <v>6</v>
      </c>
      <c r="I13" s="4">
        <v>1</v>
      </c>
      <c r="J13" s="81">
        <v>6</v>
      </c>
      <c r="K13" s="52">
        <v>1</v>
      </c>
      <c r="L13" s="3">
        <v>1</v>
      </c>
      <c r="M13" s="4">
        <v>4</v>
      </c>
      <c r="N13" s="3"/>
      <c r="O13" s="18">
        <f t="shared" si="0"/>
        <v>19</v>
      </c>
      <c r="P13" s="76">
        <v>5</v>
      </c>
      <c r="Q13" s="77" t="s">
        <v>176</v>
      </c>
      <c r="R13" s="85">
        <f t="shared" si="1"/>
        <v>95</v>
      </c>
      <c r="S13" s="85">
        <f t="shared" si="2"/>
        <v>95</v>
      </c>
      <c r="T13" s="73"/>
      <c r="U13" s="55"/>
      <c r="V13" s="55"/>
      <c r="W13" s="55"/>
      <c r="X13" s="55"/>
      <c r="Y13" s="55">
        <v>38</v>
      </c>
      <c r="Z13" s="55">
        <v>38</v>
      </c>
      <c r="AA13" s="55">
        <v>38</v>
      </c>
      <c r="AB13" s="55">
        <v>38</v>
      </c>
      <c r="AC13" s="55">
        <v>38</v>
      </c>
      <c r="AD13" s="84">
        <f t="shared" si="3"/>
        <v>95</v>
      </c>
      <c r="AE13" s="88">
        <f t="shared" si="4"/>
        <v>95</v>
      </c>
      <c r="AF13" s="29">
        <f t="shared" si="5"/>
        <v>190</v>
      </c>
    </row>
    <row r="14" spans="1:32" ht="33" customHeight="1" x14ac:dyDescent="0.25">
      <c r="A14" s="4">
        <v>11</v>
      </c>
      <c r="B14" s="5" t="s">
        <v>128</v>
      </c>
      <c r="C14" s="5" t="s">
        <v>73</v>
      </c>
      <c r="D14" s="49" t="s">
        <v>84</v>
      </c>
      <c r="E14" s="16" t="s">
        <v>53</v>
      </c>
      <c r="F14" s="16" t="s">
        <v>132</v>
      </c>
      <c r="G14" s="16">
        <v>89053058353</v>
      </c>
      <c r="H14" s="4">
        <v>5</v>
      </c>
      <c r="I14" s="4">
        <v>1</v>
      </c>
      <c r="J14" s="81">
        <v>5</v>
      </c>
      <c r="K14" s="52">
        <v>1</v>
      </c>
      <c r="L14" s="3">
        <v>1</v>
      </c>
      <c r="M14" s="4">
        <v>4</v>
      </c>
      <c r="N14" s="3">
        <v>3</v>
      </c>
      <c r="O14" s="18">
        <f t="shared" si="0"/>
        <v>20</v>
      </c>
      <c r="P14" s="78" t="s">
        <v>174</v>
      </c>
      <c r="Q14" s="79" t="s">
        <v>181</v>
      </c>
      <c r="R14" s="85">
        <f t="shared" si="1"/>
        <v>100</v>
      </c>
      <c r="S14" s="85">
        <f t="shared" si="2"/>
        <v>100</v>
      </c>
      <c r="T14" s="82">
        <v>16</v>
      </c>
      <c r="U14" s="55">
        <v>40</v>
      </c>
      <c r="V14" s="55">
        <v>40</v>
      </c>
      <c r="W14" s="55">
        <v>40</v>
      </c>
      <c r="X14" s="55">
        <v>40</v>
      </c>
      <c r="Y14" s="55"/>
      <c r="Z14" s="55"/>
      <c r="AA14" s="55"/>
      <c r="AB14" s="55"/>
      <c r="AC14" s="55"/>
      <c r="AD14" s="84">
        <f t="shared" si="3"/>
        <v>0</v>
      </c>
      <c r="AE14" s="88">
        <f t="shared" si="4"/>
        <v>0</v>
      </c>
      <c r="AF14" s="29">
        <f t="shared" si="5"/>
        <v>0</v>
      </c>
    </row>
    <row r="15" spans="1:32" ht="33" customHeight="1" x14ac:dyDescent="0.25">
      <c r="A15" s="4">
        <v>12</v>
      </c>
      <c r="B15" s="5" t="s">
        <v>11</v>
      </c>
      <c r="C15" s="5" t="s">
        <v>77</v>
      </c>
      <c r="D15" s="49" t="s">
        <v>83</v>
      </c>
      <c r="E15" s="16" t="s">
        <v>62</v>
      </c>
      <c r="F15" s="16" t="s">
        <v>133</v>
      </c>
      <c r="G15" s="16">
        <v>89171634446</v>
      </c>
      <c r="H15" s="3">
        <v>5</v>
      </c>
      <c r="I15" s="3">
        <v>1</v>
      </c>
      <c r="J15" s="52">
        <v>5</v>
      </c>
      <c r="K15" s="52">
        <v>3</v>
      </c>
      <c r="L15" s="3">
        <v>1</v>
      </c>
      <c r="M15" s="4">
        <v>5</v>
      </c>
      <c r="N15" s="3"/>
      <c r="O15" s="18">
        <f t="shared" si="0"/>
        <v>20</v>
      </c>
      <c r="P15" s="78" t="s">
        <v>174</v>
      </c>
      <c r="Q15" s="79" t="s">
        <v>176</v>
      </c>
      <c r="R15" s="85">
        <f t="shared" si="1"/>
        <v>100</v>
      </c>
      <c r="S15" s="85">
        <f t="shared" si="2"/>
        <v>100</v>
      </c>
      <c r="T15" s="73"/>
      <c r="U15" s="55"/>
      <c r="V15" s="55"/>
      <c r="W15" s="55"/>
      <c r="X15" s="55"/>
      <c r="Y15" s="55">
        <v>40</v>
      </c>
      <c r="Z15" s="55">
        <v>40</v>
      </c>
      <c r="AA15" s="55">
        <v>40</v>
      </c>
      <c r="AB15" s="55">
        <v>40</v>
      </c>
      <c r="AC15" s="55">
        <v>40</v>
      </c>
      <c r="AD15" s="84">
        <f t="shared" si="3"/>
        <v>100</v>
      </c>
      <c r="AE15" s="88">
        <f t="shared" si="4"/>
        <v>100</v>
      </c>
      <c r="AF15" s="29">
        <f t="shared" si="5"/>
        <v>200</v>
      </c>
    </row>
    <row r="16" spans="1:32" ht="33" customHeight="1" x14ac:dyDescent="0.25">
      <c r="A16" s="4">
        <v>13</v>
      </c>
      <c r="B16" s="5" t="s">
        <v>12</v>
      </c>
      <c r="C16" s="5" t="s">
        <v>75</v>
      </c>
      <c r="D16" s="49" t="s">
        <v>76</v>
      </c>
      <c r="E16" s="16" t="s">
        <v>63</v>
      </c>
      <c r="F16" s="16" t="s">
        <v>134</v>
      </c>
      <c r="G16" s="16">
        <v>89276030662</v>
      </c>
      <c r="H16" s="3">
        <v>5</v>
      </c>
      <c r="I16" s="3">
        <v>1</v>
      </c>
      <c r="J16" s="52">
        <v>5</v>
      </c>
      <c r="K16" s="52">
        <v>1</v>
      </c>
      <c r="L16" s="3">
        <v>1</v>
      </c>
      <c r="M16" s="4">
        <v>4</v>
      </c>
      <c r="N16" s="3"/>
      <c r="O16" s="18">
        <f t="shared" si="0"/>
        <v>17</v>
      </c>
      <c r="P16" s="76">
        <v>5</v>
      </c>
      <c r="Q16" s="77" t="s">
        <v>176</v>
      </c>
      <c r="R16" s="85">
        <f t="shared" si="1"/>
        <v>85</v>
      </c>
      <c r="S16" s="85">
        <f t="shared" si="2"/>
        <v>85</v>
      </c>
      <c r="T16" s="73"/>
      <c r="U16" s="55"/>
      <c r="V16" s="55"/>
      <c r="W16" s="55"/>
      <c r="X16" s="55"/>
      <c r="Y16" s="80">
        <v>16</v>
      </c>
      <c r="Z16" s="55">
        <v>34</v>
      </c>
      <c r="AA16" s="55">
        <v>34</v>
      </c>
      <c r="AB16" s="55">
        <v>34</v>
      </c>
      <c r="AC16" s="55">
        <v>34</v>
      </c>
      <c r="AD16" s="84">
        <f t="shared" si="3"/>
        <v>76</v>
      </c>
      <c r="AE16" s="88">
        <f t="shared" si="4"/>
        <v>76</v>
      </c>
      <c r="AF16" s="29">
        <f t="shared" si="5"/>
        <v>152</v>
      </c>
    </row>
    <row r="17" spans="1:32" ht="33" customHeight="1" x14ac:dyDescent="0.25">
      <c r="A17" s="4">
        <v>14</v>
      </c>
      <c r="B17" s="5" t="s">
        <v>109</v>
      </c>
      <c r="C17" s="5" t="s">
        <v>75</v>
      </c>
      <c r="D17" s="49" t="s">
        <v>76</v>
      </c>
      <c r="E17" s="16" t="s">
        <v>63</v>
      </c>
      <c r="F17" s="16" t="s">
        <v>135</v>
      </c>
      <c r="G17" s="16">
        <v>89626073849</v>
      </c>
      <c r="H17" s="3">
        <v>6</v>
      </c>
      <c r="I17" s="3">
        <v>1</v>
      </c>
      <c r="J17" s="52">
        <v>6</v>
      </c>
      <c r="K17" s="52">
        <v>1</v>
      </c>
      <c r="L17" s="3">
        <v>1</v>
      </c>
      <c r="M17" s="4">
        <v>4</v>
      </c>
      <c r="N17" s="3"/>
      <c r="O17" s="18">
        <f t="shared" si="0"/>
        <v>19</v>
      </c>
      <c r="P17" s="76">
        <v>5</v>
      </c>
      <c r="Q17" s="77" t="s">
        <v>176</v>
      </c>
      <c r="R17" s="85">
        <f t="shared" si="1"/>
        <v>95</v>
      </c>
      <c r="S17" s="85">
        <f t="shared" si="2"/>
        <v>95</v>
      </c>
      <c r="T17" s="73"/>
      <c r="U17" s="55"/>
      <c r="V17" s="55"/>
      <c r="W17" s="55"/>
      <c r="X17" s="55"/>
      <c r="Y17" s="80">
        <v>18</v>
      </c>
      <c r="Z17" s="55">
        <v>38</v>
      </c>
      <c r="AA17" s="55">
        <v>38</v>
      </c>
      <c r="AB17" s="55">
        <v>38</v>
      </c>
      <c r="AC17" s="55">
        <v>38</v>
      </c>
      <c r="AD17" s="84">
        <f t="shared" si="3"/>
        <v>85</v>
      </c>
      <c r="AE17" s="88">
        <f t="shared" si="4"/>
        <v>85</v>
      </c>
      <c r="AF17" s="29">
        <f t="shared" si="5"/>
        <v>170</v>
      </c>
    </row>
    <row r="18" spans="1:32" ht="33" customHeight="1" x14ac:dyDescent="0.25">
      <c r="A18" s="4">
        <v>15</v>
      </c>
      <c r="B18" s="5" t="s">
        <v>13</v>
      </c>
      <c r="C18" s="5" t="s">
        <v>123</v>
      </c>
      <c r="D18" s="49" t="s">
        <v>116</v>
      </c>
      <c r="E18" s="16" t="s">
        <v>56</v>
      </c>
      <c r="F18" s="16" t="s">
        <v>136</v>
      </c>
      <c r="G18" s="16">
        <v>89270166882</v>
      </c>
      <c r="H18" s="3">
        <v>10</v>
      </c>
      <c r="I18" s="3">
        <v>1</v>
      </c>
      <c r="J18" s="52">
        <v>5</v>
      </c>
      <c r="K18" s="52">
        <v>1</v>
      </c>
      <c r="L18" s="3">
        <v>1</v>
      </c>
      <c r="M18" s="4">
        <v>5</v>
      </c>
      <c r="N18" s="3"/>
      <c r="O18" s="18">
        <f t="shared" si="0"/>
        <v>23</v>
      </c>
      <c r="P18" s="76">
        <v>5</v>
      </c>
      <c r="Q18" s="77" t="s">
        <v>176</v>
      </c>
      <c r="R18" s="85">
        <f t="shared" si="1"/>
        <v>115</v>
      </c>
      <c r="S18" s="85">
        <f t="shared" si="2"/>
        <v>115</v>
      </c>
      <c r="T18" s="73"/>
      <c r="U18" s="55"/>
      <c r="V18" s="55"/>
      <c r="W18" s="55"/>
      <c r="X18" s="55"/>
      <c r="Y18" s="80">
        <v>16</v>
      </c>
      <c r="Z18" s="55">
        <v>46</v>
      </c>
      <c r="AA18" s="55">
        <v>46</v>
      </c>
      <c r="AB18" s="55">
        <v>46</v>
      </c>
      <c r="AC18" s="55">
        <v>46</v>
      </c>
      <c r="AD18" s="84">
        <f t="shared" si="3"/>
        <v>100</v>
      </c>
      <c r="AE18" s="88">
        <f t="shared" si="4"/>
        <v>100</v>
      </c>
      <c r="AF18" s="29">
        <f t="shared" si="5"/>
        <v>200</v>
      </c>
    </row>
    <row r="19" spans="1:32" ht="33" customHeight="1" x14ac:dyDescent="0.25">
      <c r="A19" s="4">
        <v>16</v>
      </c>
      <c r="B19" s="5" t="s">
        <v>14</v>
      </c>
      <c r="C19" s="5" t="s">
        <v>123</v>
      </c>
      <c r="D19" s="49" t="s">
        <v>116</v>
      </c>
      <c r="E19" s="16" t="s">
        <v>57</v>
      </c>
      <c r="F19" s="16" t="s">
        <v>131</v>
      </c>
      <c r="G19" s="16">
        <v>89093655653</v>
      </c>
      <c r="H19" s="3">
        <v>7</v>
      </c>
      <c r="I19" s="3">
        <v>1</v>
      </c>
      <c r="J19" s="52">
        <v>7</v>
      </c>
      <c r="K19" s="52">
        <v>1</v>
      </c>
      <c r="L19" s="3">
        <v>1</v>
      </c>
      <c r="M19" s="4">
        <v>4</v>
      </c>
      <c r="N19" s="3"/>
      <c r="O19" s="18">
        <f t="shared" si="0"/>
        <v>21</v>
      </c>
      <c r="P19" s="76">
        <v>5</v>
      </c>
      <c r="Q19" s="77" t="s">
        <v>176</v>
      </c>
      <c r="R19" s="85">
        <f t="shared" si="1"/>
        <v>105</v>
      </c>
      <c r="S19" s="85">
        <f t="shared" si="2"/>
        <v>105</v>
      </c>
      <c r="T19" s="73"/>
      <c r="U19" s="55"/>
      <c r="V19" s="55"/>
      <c r="W19" s="55"/>
      <c r="X19" s="55"/>
      <c r="Y19" s="55">
        <v>42</v>
      </c>
      <c r="Z19" s="55">
        <v>42</v>
      </c>
      <c r="AA19" s="55">
        <v>42</v>
      </c>
      <c r="AB19" s="55">
        <v>42</v>
      </c>
      <c r="AC19" s="55">
        <v>42</v>
      </c>
      <c r="AD19" s="84">
        <f t="shared" si="3"/>
        <v>105</v>
      </c>
      <c r="AE19" s="88">
        <f t="shared" si="4"/>
        <v>105</v>
      </c>
      <c r="AF19" s="29">
        <f t="shared" si="5"/>
        <v>210</v>
      </c>
    </row>
    <row r="20" spans="1:32" ht="33" customHeight="1" x14ac:dyDescent="0.25">
      <c r="A20" s="4">
        <v>17</v>
      </c>
      <c r="B20" s="5" t="s">
        <v>15</v>
      </c>
      <c r="C20" s="5" t="s">
        <v>73</v>
      </c>
      <c r="D20" s="49" t="s">
        <v>117</v>
      </c>
      <c r="E20" s="16" t="s">
        <v>55</v>
      </c>
      <c r="F20" s="16" t="s">
        <v>127</v>
      </c>
      <c r="G20" s="16">
        <v>89277710060</v>
      </c>
      <c r="H20" s="64">
        <v>6</v>
      </c>
      <c r="I20" s="3">
        <v>1</v>
      </c>
      <c r="J20" s="52">
        <v>6</v>
      </c>
      <c r="K20" s="52">
        <v>1</v>
      </c>
      <c r="L20" s="3">
        <v>1</v>
      </c>
      <c r="M20" s="4">
        <v>2</v>
      </c>
      <c r="N20" s="3"/>
      <c r="O20" s="18">
        <f t="shared" si="0"/>
        <v>17</v>
      </c>
      <c r="P20" s="76">
        <v>5</v>
      </c>
      <c r="Q20" s="77" t="s">
        <v>176</v>
      </c>
      <c r="R20" s="85">
        <f t="shared" si="1"/>
        <v>85</v>
      </c>
      <c r="S20" s="85">
        <f t="shared" si="2"/>
        <v>85</v>
      </c>
      <c r="T20" s="73"/>
      <c r="U20" s="55"/>
      <c r="V20" s="55"/>
      <c r="W20" s="55"/>
      <c r="X20" s="55"/>
      <c r="Y20" s="80">
        <v>18</v>
      </c>
      <c r="Z20" s="55">
        <v>34</v>
      </c>
      <c r="AA20" s="55">
        <v>34</v>
      </c>
      <c r="AB20" s="55">
        <v>34</v>
      </c>
      <c r="AC20" s="55">
        <v>34</v>
      </c>
      <c r="AD20" s="84">
        <f t="shared" si="3"/>
        <v>77</v>
      </c>
      <c r="AE20" s="88">
        <f t="shared" si="4"/>
        <v>77</v>
      </c>
      <c r="AF20" s="29">
        <f t="shared" si="5"/>
        <v>154</v>
      </c>
    </row>
    <row r="21" spans="1:32" ht="33" customHeight="1" x14ac:dyDescent="0.25">
      <c r="A21" s="4">
        <v>18</v>
      </c>
      <c r="B21" s="5" t="s">
        <v>16</v>
      </c>
      <c r="C21" s="5" t="s">
        <v>77</v>
      </c>
      <c r="D21" s="49" t="s">
        <v>83</v>
      </c>
      <c r="E21" s="16" t="s">
        <v>62</v>
      </c>
      <c r="F21" s="16" t="s">
        <v>133</v>
      </c>
      <c r="G21" s="16">
        <v>89171634446</v>
      </c>
      <c r="H21" s="3">
        <v>5</v>
      </c>
      <c r="I21" s="3">
        <v>1</v>
      </c>
      <c r="J21" s="52">
        <v>5</v>
      </c>
      <c r="K21" s="52">
        <v>3</v>
      </c>
      <c r="L21" s="3">
        <v>1</v>
      </c>
      <c r="M21" s="4">
        <v>5</v>
      </c>
      <c r="N21" s="3"/>
      <c r="O21" s="18">
        <f t="shared" si="0"/>
        <v>20</v>
      </c>
      <c r="P21" s="76">
        <v>5</v>
      </c>
      <c r="Q21" s="77" t="s">
        <v>176</v>
      </c>
      <c r="R21" s="85">
        <f t="shared" si="1"/>
        <v>100</v>
      </c>
      <c r="S21" s="85">
        <f t="shared" si="2"/>
        <v>100</v>
      </c>
      <c r="T21" s="73"/>
      <c r="U21" s="55"/>
      <c r="V21" s="55"/>
      <c r="W21" s="55"/>
      <c r="X21" s="55"/>
      <c r="Y21" s="55">
        <v>40</v>
      </c>
      <c r="Z21" s="55">
        <v>40</v>
      </c>
      <c r="AA21" s="55">
        <v>40</v>
      </c>
      <c r="AB21" s="55">
        <v>40</v>
      </c>
      <c r="AC21" s="55">
        <v>40</v>
      </c>
      <c r="AD21" s="84">
        <f t="shared" si="3"/>
        <v>100</v>
      </c>
      <c r="AE21" s="88">
        <f t="shared" si="4"/>
        <v>100</v>
      </c>
      <c r="AF21" s="29">
        <f t="shared" si="5"/>
        <v>200</v>
      </c>
    </row>
    <row r="22" spans="1:32" ht="33" customHeight="1" x14ac:dyDescent="0.25">
      <c r="A22" s="4">
        <v>19</v>
      </c>
      <c r="B22" s="5" t="s">
        <v>17</v>
      </c>
      <c r="C22" s="5" t="s">
        <v>77</v>
      </c>
      <c r="D22" s="49" t="s">
        <v>82</v>
      </c>
      <c r="E22" s="4" t="s">
        <v>64</v>
      </c>
      <c r="F22" s="16" t="s">
        <v>137</v>
      </c>
      <c r="G22" s="16">
        <v>89297184722</v>
      </c>
      <c r="H22" s="3">
        <v>5</v>
      </c>
      <c r="I22" s="3">
        <v>1</v>
      </c>
      <c r="J22" s="52">
        <v>5</v>
      </c>
      <c r="K22" s="52">
        <v>1</v>
      </c>
      <c r="L22" s="3">
        <v>1</v>
      </c>
      <c r="M22" s="4">
        <v>4</v>
      </c>
      <c r="N22" s="3"/>
      <c r="O22" s="18">
        <f t="shared" si="0"/>
        <v>17</v>
      </c>
      <c r="P22" s="76">
        <v>5</v>
      </c>
      <c r="Q22" s="77" t="s">
        <v>176</v>
      </c>
      <c r="R22" s="85">
        <f t="shared" si="1"/>
        <v>85</v>
      </c>
      <c r="S22" s="85">
        <f t="shared" si="2"/>
        <v>85</v>
      </c>
      <c r="T22" s="73"/>
      <c r="U22" s="55"/>
      <c r="V22" s="55"/>
      <c r="W22" s="55"/>
      <c r="X22" s="55"/>
      <c r="Y22" s="80">
        <v>16</v>
      </c>
      <c r="Z22" s="55">
        <v>34</v>
      </c>
      <c r="AA22" s="55">
        <v>34</v>
      </c>
      <c r="AB22" s="55">
        <v>34</v>
      </c>
      <c r="AC22" s="55">
        <v>34</v>
      </c>
      <c r="AD22" s="84">
        <f t="shared" si="3"/>
        <v>76</v>
      </c>
      <c r="AE22" s="88">
        <f t="shared" si="4"/>
        <v>76</v>
      </c>
      <c r="AF22" s="29">
        <f t="shared" si="5"/>
        <v>152</v>
      </c>
    </row>
    <row r="23" spans="1:32" ht="33" customHeight="1" x14ac:dyDescent="0.25">
      <c r="A23" s="4">
        <v>20</v>
      </c>
      <c r="B23" s="5" t="s">
        <v>18</v>
      </c>
      <c r="C23" s="5" t="s">
        <v>77</v>
      </c>
      <c r="D23" s="49" t="s">
        <v>78</v>
      </c>
      <c r="E23" s="16" t="s">
        <v>121</v>
      </c>
      <c r="F23" s="16" t="s">
        <v>138</v>
      </c>
      <c r="G23" s="16">
        <v>89033344361</v>
      </c>
      <c r="H23" s="3">
        <v>5</v>
      </c>
      <c r="I23" s="3">
        <v>1</v>
      </c>
      <c r="J23" s="52">
        <v>5</v>
      </c>
      <c r="K23" s="52">
        <v>1</v>
      </c>
      <c r="L23" s="3">
        <v>1</v>
      </c>
      <c r="M23" s="4">
        <v>4</v>
      </c>
      <c r="N23" s="3"/>
      <c r="O23" s="18">
        <f t="shared" si="0"/>
        <v>17</v>
      </c>
      <c r="P23" s="76">
        <v>4</v>
      </c>
      <c r="Q23" s="77" t="s">
        <v>180</v>
      </c>
      <c r="R23" s="85">
        <f t="shared" si="1"/>
        <v>68</v>
      </c>
      <c r="S23" s="85">
        <f t="shared" si="2"/>
        <v>68</v>
      </c>
      <c r="T23" s="73"/>
      <c r="U23" s="55"/>
      <c r="V23" s="55"/>
      <c r="W23" s="55"/>
      <c r="X23" s="55"/>
      <c r="Y23" s="80">
        <v>16</v>
      </c>
      <c r="Z23" s="55">
        <v>34</v>
      </c>
      <c r="AA23" s="55">
        <v>34</v>
      </c>
      <c r="AB23" s="55">
        <v>34</v>
      </c>
      <c r="AC23" s="55"/>
      <c r="AD23" s="84">
        <f t="shared" si="3"/>
        <v>59</v>
      </c>
      <c r="AE23" s="88">
        <f t="shared" si="4"/>
        <v>59</v>
      </c>
      <c r="AF23" s="29">
        <f t="shared" si="5"/>
        <v>118</v>
      </c>
    </row>
    <row r="24" spans="1:32" ht="39.75" customHeight="1" x14ac:dyDescent="0.25">
      <c r="A24" s="4">
        <v>21</v>
      </c>
      <c r="B24" s="5" t="s">
        <v>19</v>
      </c>
      <c r="C24" s="5" t="s">
        <v>77</v>
      </c>
      <c r="D24" s="5" t="s">
        <v>78</v>
      </c>
      <c r="E24" s="16" t="s">
        <v>121</v>
      </c>
      <c r="F24" s="16" t="s">
        <v>138</v>
      </c>
      <c r="G24" s="16">
        <v>89033344361</v>
      </c>
      <c r="H24" s="3">
        <v>5</v>
      </c>
      <c r="I24" s="3">
        <v>1</v>
      </c>
      <c r="J24" s="52">
        <v>5</v>
      </c>
      <c r="K24" s="52">
        <v>1</v>
      </c>
      <c r="L24" s="3">
        <v>1</v>
      </c>
      <c r="M24" s="4">
        <v>3</v>
      </c>
      <c r="N24" s="3"/>
      <c r="O24" s="18">
        <f t="shared" si="0"/>
        <v>16</v>
      </c>
      <c r="P24" s="76">
        <v>4</v>
      </c>
      <c r="Q24" s="77" t="s">
        <v>180</v>
      </c>
      <c r="R24" s="85">
        <f t="shared" si="1"/>
        <v>64</v>
      </c>
      <c r="S24" s="85">
        <f t="shared" si="2"/>
        <v>64</v>
      </c>
      <c r="T24" s="73"/>
      <c r="U24" s="55"/>
      <c r="V24" s="55"/>
      <c r="W24" s="55"/>
      <c r="X24" s="55"/>
      <c r="Y24" s="80">
        <v>16</v>
      </c>
      <c r="Z24" s="55">
        <v>32</v>
      </c>
      <c r="AA24" s="55">
        <v>32</v>
      </c>
      <c r="AB24" s="55">
        <v>32</v>
      </c>
      <c r="AC24" s="55"/>
      <c r="AD24" s="84">
        <f t="shared" si="3"/>
        <v>56</v>
      </c>
      <c r="AE24" s="88">
        <f t="shared" si="4"/>
        <v>56</v>
      </c>
      <c r="AF24" s="29">
        <f t="shared" si="5"/>
        <v>112</v>
      </c>
    </row>
    <row r="25" spans="1:32" ht="33" customHeight="1" x14ac:dyDescent="0.25">
      <c r="A25" s="4">
        <v>22</v>
      </c>
      <c r="B25" s="5" t="s">
        <v>20</v>
      </c>
      <c r="C25" s="5" t="s">
        <v>77</v>
      </c>
      <c r="D25" s="49" t="s">
        <v>118</v>
      </c>
      <c r="E25" s="16" t="s">
        <v>55</v>
      </c>
      <c r="F25" s="16" t="s">
        <v>127</v>
      </c>
      <c r="G25" s="16">
        <v>89277710060</v>
      </c>
      <c r="H25" s="64">
        <v>5</v>
      </c>
      <c r="I25" s="3">
        <v>1</v>
      </c>
      <c r="J25" s="52">
        <v>5</v>
      </c>
      <c r="K25" s="52">
        <v>1</v>
      </c>
      <c r="L25" s="3">
        <v>1</v>
      </c>
      <c r="M25" s="4">
        <v>2</v>
      </c>
      <c r="N25" s="3"/>
      <c r="O25" s="18">
        <f t="shared" si="0"/>
        <v>15</v>
      </c>
      <c r="P25" s="76">
        <v>4</v>
      </c>
      <c r="Q25" s="77" t="s">
        <v>180</v>
      </c>
      <c r="R25" s="85">
        <f t="shared" si="1"/>
        <v>60</v>
      </c>
      <c r="S25" s="85">
        <f t="shared" si="2"/>
        <v>60</v>
      </c>
      <c r="T25" s="73"/>
      <c r="U25" s="55"/>
      <c r="V25" s="55"/>
      <c r="W25" s="55"/>
      <c r="X25" s="55"/>
      <c r="Y25" s="80">
        <v>16</v>
      </c>
      <c r="Z25" s="55">
        <v>30</v>
      </c>
      <c r="AA25" s="55">
        <v>30</v>
      </c>
      <c r="AB25" s="55">
        <v>30</v>
      </c>
      <c r="AC25" s="55"/>
      <c r="AD25" s="84">
        <f t="shared" si="3"/>
        <v>53</v>
      </c>
      <c r="AE25" s="88">
        <f t="shared" si="4"/>
        <v>53</v>
      </c>
      <c r="AF25" s="29">
        <f t="shared" si="5"/>
        <v>106</v>
      </c>
    </row>
    <row r="26" spans="1:32" ht="73.5" customHeight="1" x14ac:dyDescent="0.25">
      <c r="A26" s="4">
        <v>23</v>
      </c>
      <c r="B26" s="5" t="s">
        <v>21</v>
      </c>
      <c r="C26" s="5" t="s">
        <v>75</v>
      </c>
      <c r="D26" s="49" t="s">
        <v>76</v>
      </c>
      <c r="E26" s="16" t="s">
        <v>103</v>
      </c>
      <c r="F26" s="16" t="s">
        <v>158</v>
      </c>
      <c r="G26" s="16" t="s">
        <v>159</v>
      </c>
      <c r="H26" s="3">
        <v>6</v>
      </c>
      <c r="I26" s="3">
        <v>1</v>
      </c>
      <c r="J26" s="52">
        <v>6</v>
      </c>
      <c r="K26" s="52">
        <v>1</v>
      </c>
      <c r="L26" s="3">
        <v>1</v>
      </c>
      <c r="M26" s="4">
        <v>4</v>
      </c>
      <c r="N26" s="3"/>
      <c r="O26" s="18">
        <f t="shared" si="0"/>
        <v>19</v>
      </c>
      <c r="P26" s="78" t="s">
        <v>173</v>
      </c>
      <c r="Q26" s="77" t="s">
        <v>180</v>
      </c>
      <c r="R26" s="85">
        <f t="shared" si="1"/>
        <v>76</v>
      </c>
      <c r="S26" s="85">
        <f t="shared" si="2"/>
        <v>76</v>
      </c>
      <c r="T26" s="73"/>
      <c r="U26" s="55"/>
      <c r="V26" s="55"/>
      <c r="W26" s="55"/>
      <c r="X26" s="55"/>
      <c r="Y26" s="80">
        <v>16</v>
      </c>
      <c r="Z26" s="55">
        <v>38</v>
      </c>
      <c r="AA26" s="55">
        <v>38</v>
      </c>
      <c r="AB26" s="55">
        <v>38</v>
      </c>
      <c r="AC26" s="55"/>
      <c r="AD26" s="84">
        <f t="shared" si="3"/>
        <v>65</v>
      </c>
      <c r="AE26" s="88">
        <f t="shared" si="4"/>
        <v>65</v>
      </c>
      <c r="AF26" s="29">
        <f t="shared" si="5"/>
        <v>130</v>
      </c>
    </row>
    <row r="27" spans="1:32" ht="33" customHeight="1" x14ac:dyDescent="0.25">
      <c r="A27" s="4">
        <v>24</v>
      </c>
      <c r="B27" s="5" t="s">
        <v>22</v>
      </c>
      <c r="C27" s="5" t="s">
        <v>75</v>
      </c>
      <c r="D27" s="49" t="s">
        <v>74</v>
      </c>
      <c r="E27" s="16" t="s">
        <v>65</v>
      </c>
      <c r="F27" s="16" t="s">
        <v>139</v>
      </c>
      <c r="G27" s="16">
        <v>89053037058</v>
      </c>
      <c r="H27" s="3">
        <v>5</v>
      </c>
      <c r="I27" s="3">
        <v>1</v>
      </c>
      <c r="J27" s="52">
        <v>5</v>
      </c>
      <c r="K27" s="52">
        <v>2</v>
      </c>
      <c r="L27" s="3">
        <v>1</v>
      </c>
      <c r="M27" s="4">
        <v>10</v>
      </c>
      <c r="N27" s="3"/>
      <c r="O27" s="18">
        <f t="shared" si="0"/>
        <v>24</v>
      </c>
      <c r="P27" s="76">
        <v>5</v>
      </c>
      <c r="Q27" s="77" t="s">
        <v>176</v>
      </c>
      <c r="R27" s="85">
        <f t="shared" si="1"/>
        <v>120</v>
      </c>
      <c r="S27" s="85">
        <f t="shared" si="2"/>
        <v>120</v>
      </c>
      <c r="T27" s="73"/>
      <c r="U27" s="55"/>
      <c r="V27" s="55"/>
      <c r="W27" s="55"/>
      <c r="X27" s="55"/>
      <c r="Y27" s="55">
        <v>48</v>
      </c>
      <c r="Z27" s="55">
        <v>48</v>
      </c>
      <c r="AA27" s="55">
        <v>48</v>
      </c>
      <c r="AB27" s="55">
        <v>48</v>
      </c>
      <c r="AC27" s="55">
        <v>48</v>
      </c>
      <c r="AD27" s="84">
        <f t="shared" si="3"/>
        <v>120</v>
      </c>
      <c r="AE27" s="88">
        <f t="shared" si="4"/>
        <v>120</v>
      </c>
      <c r="AF27" s="29">
        <f t="shared" si="5"/>
        <v>240</v>
      </c>
    </row>
    <row r="28" spans="1:32" ht="33" customHeight="1" x14ac:dyDescent="0.25">
      <c r="A28" s="4">
        <v>25</v>
      </c>
      <c r="B28" s="43" t="s">
        <v>23</v>
      </c>
      <c r="C28" s="5" t="s">
        <v>77</v>
      </c>
      <c r="D28" s="49" t="s">
        <v>83</v>
      </c>
      <c r="E28" s="44" t="s">
        <v>66</v>
      </c>
      <c r="F28" s="44" t="s">
        <v>140</v>
      </c>
      <c r="G28" s="44">
        <v>89397034163</v>
      </c>
      <c r="H28" s="64">
        <v>12</v>
      </c>
      <c r="I28" s="3">
        <v>1</v>
      </c>
      <c r="J28" s="52">
        <v>6</v>
      </c>
      <c r="K28" s="52">
        <v>1</v>
      </c>
      <c r="L28" s="3">
        <v>1</v>
      </c>
      <c r="M28" s="4">
        <v>5</v>
      </c>
      <c r="N28" s="3"/>
      <c r="O28" s="18">
        <f t="shared" si="0"/>
        <v>26</v>
      </c>
      <c r="P28" s="76">
        <v>5</v>
      </c>
      <c r="Q28" s="77" t="s">
        <v>176</v>
      </c>
      <c r="R28" s="85">
        <f t="shared" si="1"/>
        <v>130</v>
      </c>
      <c r="S28" s="85">
        <f t="shared" si="2"/>
        <v>130</v>
      </c>
      <c r="T28" s="73"/>
      <c r="U28" s="55"/>
      <c r="V28" s="55"/>
      <c r="W28" s="55"/>
      <c r="X28" s="55"/>
      <c r="Y28" s="55">
        <v>52</v>
      </c>
      <c r="Z28" s="55">
        <v>52</v>
      </c>
      <c r="AA28" s="55">
        <v>52</v>
      </c>
      <c r="AB28" s="55">
        <v>52</v>
      </c>
      <c r="AC28" s="55">
        <v>52</v>
      </c>
      <c r="AD28" s="84">
        <f t="shared" si="3"/>
        <v>130</v>
      </c>
      <c r="AE28" s="88">
        <f t="shared" si="4"/>
        <v>130</v>
      </c>
      <c r="AF28" s="29">
        <f t="shared" si="5"/>
        <v>260</v>
      </c>
    </row>
    <row r="29" spans="1:32" ht="33" customHeight="1" x14ac:dyDescent="0.25">
      <c r="A29" s="4">
        <v>26</v>
      </c>
      <c r="B29" s="43" t="s">
        <v>24</v>
      </c>
      <c r="C29" s="5" t="s">
        <v>73</v>
      </c>
      <c r="D29" s="49" t="s">
        <v>86</v>
      </c>
      <c r="E29" s="44" t="s">
        <v>67</v>
      </c>
      <c r="F29" s="44" t="s">
        <v>141</v>
      </c>
      <c r="G29" s="44">
        <v>89272078587</v>
      </c>
      <c r="H29" s="3">
        <v>9</v>
      </c>
      <c r="I29" s="3">
        <v>1</v>
      </c>
      <c r="J29" s="52">
        <v>9</v>
      </c>
      <c r="K29" s="52">
        <v>2</v>
      </c>
      <c r="L29" s="3">
        <v>1</v>
      </c>
      <c r="M29" s="4">
        <v>8</v>
      </c>
      <c r="N29" s="3"/>
      <c r="O29" s="18">
        <f t="shared" si="0"/>
        <v>30</v>
      </c>
      <c r="P29" s="76">
        <v>5</v>
      </c>
      <c r="Q29" s="77" t="s">
        <v>176</v>
      </c>
      <c r="R29" s="85">
        <f t="shared" si="1"/>
        <v>150</v>
      </c>
      <c r="S29" s="85">
        <f t="shared" si="2"/>
        <v>150</v>
      </c>
      <c r="T29" s="73"/>
      <c r="U29" s="55"/>
      <c r="V29" s="55"/>
      <c r="W29" s="55"/>
      <c r="X29" s="55"/>
      <c r="Y29" s="55">
        <v>60</v>
      </c>
      <c r="Z29" s="55">
        <v>60</v>
      </c>
      <c r="AA29" s="55">
        <v>60</v>
      </c>
      <c r="AB29" s="55">
        <v>60</v>
      </c>
      <c r="AC29" s="55">
        <v>60</v>
      </c>
      <c r="AD29" s="84">
        <f t="shared" si="3"/>
        <v>150</v>
      </c>
      <c r="AE29" s="88">
        <f t="shared" si="4"/>
        <v>150</v>
      </c>
      <c r="AF29" s="29">
        <f t="shared" si="5"/>
        <v>300</v>
      </c>
    </row>
    <row r="30" spans="1:32" ht="33" customHeight="1" x14ac:dyDescent="0.25">
      <c r="A30" s="4">
        <v>27</v>
      </c>
      <c r="B30" s="5" t="s">
        <v>25</v>
      </c>
      <c r="C30" s="5" t="s">
        <v>77</v>
      </c>
      <c r="D30" s="49" t="s">
        <v>104</v>
      </c>
      <c r="E30" s="16" t="s">
        <v>60</v>
      </c>
      <c r="F30" s="16" t="s">
        <v>129</v>
      </c>
      <c r="G30" s="16">
        <v>89377926885</v>
      </c>
      <c r="H30" s="3">
        <v>8</v>
      </c>
      <c r="I30" s="3">
        <v>1</v>
      </c>
      <c r="J30" s="52">
        <v>8</v>
      </c>
      <c r="K30" s="52">
        <v>1</v>
      </c>
      <c r="L30" s="3">
        <v>1</v>
      </c>
      <c r="M30" s="4">
        <v>4</v>
      </c>
      <c r="N30" s="3"/>
      <c r="O30" s="18">
        <f t="shared" si="0"/>
        <v>23</v>
      </c>
      <c r="P30" s="76">
        <v>5</v>
      </c>
      <c r="Q30" s="77" t="s">
        <v>176</v>
      </c>
      <c r="R30" s="85">
        <f t="shared" si="1"/>
        <v>115</v>
      </c>
      <c r="S30" s="85">
        <f t="shared" si="2"/>
        <v>115</v>
      </c>
      <c r="T30" s="73"/>
      <c r="U30" s="55"/>
      <c r="V30" s="55"/>
      <c r="W30" s="55"/>
      <c r="X30" s="55"/>
      <c r="Y30" s="55">
        <v>22</v>
      </c>
      <c r="Z30" s="55">
        <v>46</v>
      </c>
      <c r="AA30" s="55">
        <v>46</v>
      </c>
      <c r="AB30" s="55">
        <v>46</v>
      </c>
      <c r="AC30" s="55">
        <v>46</v>
      </c>
      <c r="AD30" s="84">
        <f t="shared" si="3"/>
        <v>103</v>
      </c>
      <c r="AE30" s="88">
        <f t="shared" si="4"/>
        <v>103</v>
      </c>
      <c r="AF30" s="29">
        <f t="shared" si="5"/>
        <v>206</v>
      </c>
    </row>
    <row r="31" spans="1:32" ht="33" customHeight="1" x14ac:dyDescent="0.25">
      <c r="A31" s="4">
        <v>28</v>
      </c>
      <c r="B31" s="5" t="s">
        <v>26</v>
      </c>
      <c r="C31" s="5" t="s">
        <v>77</v>
      </c>
      <c r="D31" s="49" t="s">
        <v>81</v>
      </c>
      <c r="E31" s="16" t="s">
        <v>52</v>
      </c>
      <c r="F31" s="16" t="s">
        <v>142</v>
      </c>
      <c r="G31" s="16">
        <v>89277953116</v>
      </c>
      <c r="H31" s="3">
        <v>6</v>
      </c>
      <c r="I31" s="3">
        <v>1</v>
      </c>
      <c r="J31" s="52">
        <v>6</v>
      </c>
      <c r="K31" s="52">
        <v>1</v>
      </c>
      <c r="L31" s="3">
        <v>1</v>
      </c>
      <c r="M31" s="4">
        <v>3</v>
      </c>
      <c r="N31" s="3"/>
      <c r="O31" s="18">
        <f t="shared" si="0"/>
        <v>18</v>
      </c>
      <c r="P31" s="76">
        <v>5</v>
      </c>
      <c r="Q31" s="77" t="s">
        <v>176</v>
      </c>
      <c r="R31" s="85">
        <f t="shared" si="1"/>
        <v>90</v>
      </c>
      <c r="S31" s="85">
        <f t="shared" si="2"/>
        <v>90</v>
      </c>
      <c r="T31" s="73"/>
      <c r="U31" s="55"/>
      <c r="V31" s="55"/>
      <c r="W31" s="55"/>
      <c r="X31" s="55"/>
      <c r="Y31" s="55">
        <v>18</v>
      </c>
      <c r="Z31" s="55">
        <v>36</v>
      </c>
      <c r="AA31" s="55">
        <v>36</v>
      </c>
      <c r="AB31" s="55">
        <v>36</v>
      </c>
      <c r="AC31" s="55">
        <v>36</v>
      </c>
      <c r="AD31" s="84">
        <f t="shared" si="3"/>
        <v>81</v>
      </c>
      <c r="AE31" s="88">
        <f t="shared" si="4"/>
        <v>81</v>
      </c>
      <c r="AF31" s="29">
        <f t="shared" si="5"/>
        <v>162</v>
      </c>
    </row>
    <row r="32" spans="1:32" ht="33" customHeight="1" x14ac:dyDescent="0.25">
      <c r="A32" s="4">
        <v>29</v>
      </c>
      <c r="B32" s="5" t="s">
        <v>27</v>
      </c>
      <c r="C32" s="5" t="s">
        <v>77</v>
      </c>
      <c r="D32" s="49" t="s">
        <v>82</v>
      </c>
      <c r="E32" s="16" t="s">
        <v>68</v>
      </c>
      <c r="F32" s="16" t="s">
        <v>143</v>
      </c>
      <c r="G32" s="16">
        <v>89022935749</v>
      </c>
      <c r="H32" s="3">
        <v>5</v>
      </c>
      <c r="I32" s="3">
        <v>1</v>
      </c>
      <c r="J32" s="52">
        <v>5</v>
      </c>
      <c r="K32" s="52">
        <v>1</v>
      </c>
      <c r="L32" s="3">
        <v>1</v>
      </c>
      <c r="M32" s="4">
        <v>4</v>
      </c>
      <c r="N32" s="3"/>
      <c r="O32" s="18">
        <f t="shared" si="0"/>
        <v>17</v>
      </c>
      <c r="P32" s="76">
        <v>5</v>
      </c>
      <c r="Q32" s="77" t="s">
        <v>176</v>
      </c>
      <c r="R32" s="85">
        <f t="shared" si="1"/>
        <v>85</v>
      </c>
      <c r="S32" s="85">
        <f t="shared" si="2"/>
        <v>85</v>
      </c>
      <c r="T32" s="73"/>
      <c r="U32" s="55"/>
      <c r="V32" s="55"/>
      <c r="W32" s="55"/>
      <c r="X32" s="55"/>
      <c r="Y32" s="55">
        <v>16</v>
      </c>
      <c r="Z32" s="55">
        <v>34</v>
      </c>
      <c r="AA32" s="55">
        <v>34</v>
      </c>
      <c r="AB32" s="55">
        <v>34</v>
      </c>
      <c r="AC32" s="55">
        <v>34</v>
      </c>
      <c r="AD32" s="84">
        <f t="shared" si="3"/>
        <v>76</v>
      </c>
      <c r="AE32" s="88">
        <f t="shared" si="4"/>
        <v>76</v>
      </c>
      <c r="AF32" s="29">
        <f t="shared" si="5"/>
        <v>152</v>
      </c>
    </row>
    <row r="33" spans="1:32" ht="33" customHeight="1" x14ac:dyDescent="0.25">
      <c r="A33" s="4">
        <v>30</v>
      </c>
      <c r="B33" s="5" t="s">
        <v>28</v>
      </c>
      <c r="C33" s="5" t="s">
        <v>77</v>
      </c>
      <c r="D33" s="49" t="s">
        <v>80</v>
      </c>
      <c r="E33" s="16" t="s">
        <v>54</v>
      </c>
      <c r="F33" s="16" t="s">
        <v>130</v>
      </c>
      <c r="G33" s="16">
        <v>89277269478</v>
      </c>
      <c r="H33" s="3">
        <v>6</v>
      </c>
      <c r="I33" s="3">
        <v>1</v>
      </c>
      <c r="J33" s="52">
        <v>6</v>
      </c>
      <c r="K33" s="52">
        <v>1</v>
      </c>
      <c r="L33" s="3">
        <v>1</v>
      </c>
      <c r="M33" s="4">
        <v>2</v>
      </c>
      <c r="N33" s="3"/>
      <c r="O33" s="18">
        <f t="shared" si="0"/>
        <v>17</v>
      </c>
      <c r="P33" s="76">
        <v>5</v>
      </c>
      <c r="Q33" s="77" t="s">
        <v>176</v>
      </c>
      <c r="R33" s="85">
        <f t="shared" si="1"/>
        <v>85</v>
      </c>
      <c r="S33" s="85">
        <f t="shared" si="2"/>
        <v>85</v>
      </c>
      <c r="T33" s="73"/>
      <c r="U33" s="55"/>
      <c r="V33" s="55"/>
      <c r="W33" s="55"/>
      <c r="X33" s="55"/>
      <c r="Y33" s="55">
        <v>18</v>
      </c>
      <c r="Z33" s="55">
        <v>34</v>
      </c>
      <c r="AA33" s="55">
        <v>34</v>
      </c>
      <c r="AB33" s="55">
        <v>34</v>
      </c>
      <c r="AC33" s="55">
        <v>34</v>
      </c>
      <c r="AD33" s="84">
        <f t="shared" si="3"/>
        <v>77</v>
      </c>
      <c r="AE33" s="88">
        <f t="shared" si="4"/>
        <v>77</v>
      </c>
      <c r="AF33" s="29">
        <f t="shared" si="5"/>
        <v>154</v>
      </c>
    </row>
    <row r="34" spans="1:32" ht="33" customHeight="1" x14ac:dyDescent="0.25">
      <c r="A34" s="4">
        <v>31</v>
      </c>
      <c r="B34" s="5" t="s">
        <v>110</v>
      </c>
      <c r="C34" s="5" t="s">
        <v>77</v>
      </c>
      <c r="D34" s="49" t="s">
        <v>80</v>
      </c>
      <c r="E34" s="16" t="s">
        <v>54</v>
      </c>
      <c r="F34" s="16" t="s">
        <v>130</v>
      </c>
      <c r="G34" s="16">
        <v>89277269478</v>
      </c>
      <c r="H34" s="3">
        <v>5</v>
      </c>
      <c r="I34" s="3">
        <v>1</v>
      </c>
      <c r="J34" s="52">
        <v>5</v>
      </c>
      <c r="K34" s="52">
        <v>1</v>
      </c>
      <c r="L34" s="3">
        <v>1</v>
      </c>
      <c r="M34" s="4">
        <v>2</v>
      </c>
      <c r="N34" s="3"/>
      <c r="O34" s="18">
        <f t="shared" si="0"/>
        <v>15</v>
      </c>
      <c r="P34" s="76">
        <v>5</v>
      </c>
      <c r="Q34" s="77" t="s">
        <v>182</v>
      </c>
      <c r="R34" s="85">
        <f t="shared" si="1"/>
        <v>75</v>
      </c>
      <c r="S34" s="85">
        <f t="shared" si="2"/>
        <v>75</v>
      </c>
      <c r="T34" s="82">
        <v>16</v>
      </c>
      <c r="U34" s="55">
        <v>30</v>
      </c>
      <c r="V34" s="55">
        <v>30</v>
      </c>
      <c r="W34" s="55">
        <v>30</v>
      </c>
      <c r="X34" s="55">
        <v>30</v>
      </c>
      <c r="Y34" s="55"/>
      <c r="Z34" s="55"/>
      <c r="AA34" s="55"/>
      <c r="AB34" s="55"/>
      <c r="AC34" s="55"/>
      <c r="AD34" s="84">
        <f t="shared" si="3"/>
        <v>0</v>
      </c>
      <c r="AE34" s="88">
        <f t="shared" si="4"/>
        <v>0</v>
      </c>
      <c r="AF34" s="29">
        <f t="shared" si="5"/>
        <v>0</v>
      </c>
    </row>
    <row r="35" spans="1:32" ht="34.5" customHeight="1" x14ac:dyDescent="0.25">
      <c r="A35" s="4">
        <v>32</v>
      </c>
      <c r="B35" s="5" t="s">
        <v>29</v>
      </c>
      <c r="C35" s="5" t="s">
        <v>77</v>
      </c>
      <c r="D35" s="49" t="s">
        <v>104</v>
      </c>
      <c r="E35" s="16" t="s">
        <v>60</v>
      </c>
      <c r="F35" s="16" t="s">
        <v>129</v>
      </c>
      <c r="G35" s="16">
        <v>89377926885</v>
      </c>
      <c r="H35" s="3">
        <v>12</v>
      </c>
      <c r="I35" s="3">
        <v>1</v>
      </c>
      <c r="J35" s="52">
        <v>6</v>
      </c>
      <c r="K35" s="52">
        <v>1</v>
      </c>
      <c r="L35" s="3">
        <v>1</v>
      </c>
      <c r="M35" s="4">
        <v>4</v>
      </c>
      <c r="N35" s="3"/>
      <c r="O35" s="18">
        <f t="shared" si="0"/>
        <v>25</v>
      </c>
      <c r="P35" s="76">
        <v>5</v>
      </c>
      <c r="Q35" s="77" t="s">
        <v>176</v>
      </c>
      <c r="R35" s="85">
        <f t="shared" si="1"/>
        <v>125</v>
      </c>
      <c r="S35" s="85">
        <f t="shared" si="2"/>
        <v>125</v>
      </c>
      <c r="T35" s="73"/>
      <c r="U35" s="55"/>
      <c r="V35" s="55"/>
      <c r="W35" s="55"/>
      <c r="X35" s="55"/>
      <c r="Y35" s="80">
        <v>18</v>
      </c>
      <c r="Z35" s="55">
        <v>50</v>
      </c>
      <c r="AA35" s="55">
        <v>50</v>
      </c>
      <c r="AB35" s="55">
        <v>50</v>
      </c>
      <c r="AC35" s="55">
        <v>50</v>
      </c>
      <c r="AD35" s="84">
        <f t="shared" si="3"/>
        <v>109</v>
      </c>
      <c r="AE35" s="88">
        <f t="shared" si="4"/>
        <v>109</v>
      </c>
      <c r="AF35" s="29">
        <f t="shared" si="5"/>
        <v>218</v>
      </c>
    </row>
    <row r="36" spans="1:32" ht="39.75" customHeight="1" x14ac:dyDescent="0.25">
      <c r="A36" s="4">
        <v>33</v>
      </c>
      <c r="B36" s="5" t="s">
        <v>30</v>
      </c>
      <c r="C36" s="5" t="s">
        <v>77</v>
      </c>
      <c r="D36" s="5" t="s">
        <v>104</v>
      </c>
      <c r="E36" s="16" t="s">
        <v>60</v>
      </c>
      <c r="F36" s="16" t="s">
        <v>129</v>
      </c>
      <c r="G36" s="16">
        <v>89377926885</v>
      </c>
      <c r="H36" s="3">
        <v>6</v>
      </c>
      <c r="I36" s="3">
        <v>1</v>
      </c>
      <c r="J36" s="52">
        <v>6</v>
      </c>
      <c r="K36" s="52">
        <v>1</v>
      </c>
      <c r="L36" s="3">
        <v>1</v>
      </c>
      <c r="M36" s="4">
        <v>3</v>
      </c>
      <c r="N36" s="3"/>
      <c r="O36" s="18">
        <f t="shared" ref="O36:O60" si="6">SUM(H36:N36)</f>
        <v>18</v>
      </c>
      <c r="P36" s="76">
        <v>5</v>
      </c>
      <c r="Q36" s="77" t="s">
        <v>176</v>
      </c>
      <c r="R36" s="85">
        <f t="shared" si="1"/>
        <v>90</v>
      </c>
      <c r="S36" s="85">
        <f t="shared" si="2"/>
        <v>90</v>
      </c>
      <c r="T36" s="73"/>
      <c r="U36" s="55"/>
      <c r="V36" s="55"/>
      <c r="W36" s="55"/>
      <c r="X36" s="55"/>
      <c r="Y36" s="80">
        <v>18</v>
      </c>
      <c r="Z36" s="55">
        <v>36</v>
      </c>
      <c r="AA36" s="55">
        <v>36</v>
      </c>
      <c r="AB36" s="55">
        <v>36</v>
      </c>
      <c r="AC36" s="55">
        <v>36</v>
      </c>
      <c r="AD36" s="84">
        <f t="shared" si="3"/>
        <v>81</v>
      </c>
      <c r="AE36" s="88">
        <f t="shared" si="4"/>
        <v>81</v>
      </c>
      <c r="AF36" s="29">
        <f t="shared" si="5"/>
        <v>162</v>
      </c>
    </row>
    <row r="37" spans="1:32" ht="33" customHeight="1" x14ac:dyDescent="0.25">
      <c r="A37" s="4">
        <v>34</v>
      </c>
      <c r="B37" s="5" t="s">
        <v>31</v>
      </c>
      <c r="C37" s="5" t="s">
        <v>73</v>
      </c>
      <c r="D37" s="49" t="s">
        <v>85</v>
      </c>
      <c r="E37" s="16" t="s">
        <v>55</v>
      </c>
      <c r="F37" s="16" t="s">
        <v>127</v>
      </c>
      <c r="G37" s="16">
        <v>89277710060</v>
      </c>
      <c r="H37" s="3">
        <v>7</v>
      </c>
      <c r="I37" s="3">
        <v>1</v>
      </c>
      <c r="J37" s="52">
        <v>7</v>
      </c>
      <c r="K37" s="52">
        <v>1</v>
      </c>
      <c r="L37" s="3">
        <v>1</v>
      </c>
      <c r="M37" s="4">
        <v>2</v>
      </c>
      <c r="N37" s="4"/>
      <c r="O37" s="18">
        <f t="shared" si="6"/>
        <v>19</v>
      </c>
      <c r="P37" s="76">
        <v>5</v>
      </c>
      <c r="Q37" s="77" t="s">
        <v>176</v>
      </c>
      <c r="R37" s="85">
        <f t="shared" si="1"/>
        <v>95</v>
      </c>
      <c r="S37" s="85">
        <f t="shared" si="2"/>
        <v>95</v>
      </c>
      <c r="T37" s="73"/>
      <c r="U37" s="55"/>
      <c r="V37" s="55"/>
      <c r="W37" s="55"/>
      <c r="X37" s="55"/>
      <c r="Y37" s="80">
        <v>20</v>
      </c>
      <c r="Z37" s="55">
        <v>38</v>
      </c>
      <c r="AA37" s="55">
        <v>38</v>
      </c>
      <c r="AB37" s="55">
        <v>38</v>
      </c>
      <c r="AC37" s="55">
        <v>38</v>
      </c>
      <c r="AD37" s="84">
        <f t="shared" si="3"/>
        <v>86</v>
      </c>
      <c r="AE37" s="88">
        <f t="shared" si="4"/>
        <v>86</v>
      </c>
      <c r="AF37" s="29">
        <f t="shared" si="5"/>
        <v>172</v>
      </c>
    </row>
    <row r="38" spans="1:32" ht="33" customHeight="1" x14ac:dyDescent="0.25">
      <c r="A38" s="4">
        <v>35</v>
      </c>
      <c r="B38" s="5" t="s">
        <v>32</v>
      </c>
      <c r="C38" s="5" t="s">
        <v>73</v>
      </c>
      <c r="D38" s="49" t="s">
        <v>84</v>
      </c>
      <c r="E38" s="16" t="s">
        <v>49</v>
      </c>
      <c r="F38" s="16" t="s">
        <v>144</v>
      </c>
      <c r="G38" s="16">
        <v>89277880960</v>
      </c>
      <c r="H38" s="3">
        <v>5</v>
      </c>
      <c r="I38" s="3">
        <v>1</v>
      </c>
      <c r="J38" s="52">
        <v>5</v>
      </c>
      <c r="K38" s="52">
        <v>1</v>
      </c>
      <c r="L38" s="3">
        <v>1</v>
      </c>
      <c r="M38" s="4">
        <v>4</v>
      </c>
      <c r="N38" s="3"/>
      <c r="O38" s="18">
        <f t="shared" si="6"/>
        <v>17</v>
      </c>
      <c r="P38" s="76">
        <v>5</v>
      </c>
      <c r="Q38" s="77" t="s">
        <v>176</v>
      </c>
      <c r="R38" s="85">
        <f t="shared" si="1"/>
        <v>85</v>
      </c>
      <c r="S38" s="85">
        <f t="shared" si="2"/>
        <v>85</v>
      </c>
      <c r="T38" s="73"/>
      <c r="U38" s="55"/>
      <c r="V38" s="55"/>
      <c r="W38" s="55"/>
      <c r="X38" s="55"/>
      <c r="Y38" s="55">
        <v>34</v>
      </c>
      <c r="Z38" s="55">
        <v>34</v>
      </c>
      <c r="AA38" s="55">
        <v>34</v>
      </c>
      <c r="AB38" s="55">
        <v>34</v>
      </c>
      <c r="AC38" s="55">
        <v>34</v>
      </c>
      <c r="AD38" s="84">
        <f t="shared" si="3"/>
        <v>85</v>
      </c>
      <c r="AE38" s="88">
        <f t="shared" si="4"/>
        <v>85</v>
      </c>
      <c r="AF38" s="29">
        <f t="shared" si="5"/>
        <v>170</v>
      </c>
    </row>
    <row r="39" spans="1:32" ht="33" customHeight="1" x14ac:dyDescent="0.25">
      <c r="A39" s="4">
        <v>36</v>
      </c>
      <c r="B39" s="5" t="s">
        <v>33</v>
      </c>
      <c r="C39" s="17" t="s">
        <v>75</v>
      </c>
      <c r="D39" s="49" t="s">
        <v>74</v>
      </c>
      <c r="E39" s="16" t="s">
        <v>50</v>
      </c>
      <c r="F39" s="16" t="s">
        <v>145</v>
      </c>
      <c r="G39" s="16">
        <v>89272626283</v>
      </c>
      <c r="H39" s="3">
        <v>5</v>
      </c>
      <c r="I39" s="3">
        <v>1</v>
      </c>
      <c r="J39" s="52">
        <v>5</v>
      </c>
      <c r="K39" s="52">
        <v>1</v>
      </c>
      <c r="L39" s="3">
        <v>1</v>
      </c>
      <c r="M39" s="4">
        <v>10</v>
      </c>
      <c r="N39" s="3"/>
      <c r="O39" s="18">
        <f t="shared" si="6"/>
        <v>23</v>
      </c>
      <c r="P39" s="76">
        <v>5</v>
      </c>
      <c r="Q39" s="77" t="s">
        <v>176</v>
      </c>
      <c r="R39" s="85">
        <f t="shared" si="1"/>
        <v>115</v>
      </c>
      <c r="S39" s="85">
        <f t="shared" si="2"/>
        <v>115</v>
      </c>
      <c r="T39" s="73"/>
      <c r="U39" s="55"/>
      <c r="V39" s="55"/>
      <c r="W39" s="55"/>
      <c r="X39" s="55"/>
      <c r="Y39" s="80">
        <v>16</v>
      </c>
      <c r="Z39" s="55">
        <v>46</v>
      </c>
      <c r="AA39" s="55">
        <v>46</v>
      </c>
      <c r="AB39" s="55">
        <v>46</v>
      </c>
      <c r="AC39" s="55">
        <v>46</v>
      </c>
      <c r="AD39" s="84">
        <f t="shared" si="3"/>
        <v>100</v>
      </c>
      <c r="AE39" s="88">
        <f t="shared" si="4"/>
        <v>100</v>
      </c>
      <c r="AF39" s="29">
        <f t="shared" si="5"/>
        <v>200</v>
      </c>
    </row>
    <row r="40" spans="1:32" ht="33" customHeight="1" x14ac:dyDescent="0.25">
      <c r="A40" s="4">
        <v>37</v>
      </c>
      <c r="B40" s="5" t="s">
        <v>34</v>
      </c>
      <c r="C40" s="5" t="s">
        <v>77</v>
      </c>
      <c r="D40" s="49" t="s">
        <v>81</v>
      </c>
      <c r="E40" s="16" t="s">
        <v>52</v>
      </c>
      <c r="F40" s="16" t="s">
        <v>142</v>
      </c>
      <c r="G40" s="16">
        <v>89277953116</v>
      </c>
      <c r="H40" s="3">
        <v>10</v>
      </c>
      <c r="I40" s="3">
        <v>1</v>
      </c>
      <c r="J40" s="52">
        <v>10</v>
      </c>
      <c r="K40" s="52">
        <v>1</v>
      </c>
      <c r="L40" s="3">
        <v>1</v>
      </c>
      <c r="M40" s="4">
        <v>4</v>
      </c>
      <c r="N40" s="3"/>
      <c r="O40" s="18">
        <f t="shared" si="6"/>
        <v>27</v>
      </c>
      <c r="P40" s="76">
        <v>5</v>
      </c>
      <c r="Q40" s="77" t="s">
        <v>176</v>
      </c>
      <c r="R40" s="85">
        <f t="shared" si="1"/>
        <v>135</v>
      </c>
      <c r="S40" s="85">
        <f t="shared" si="2"/>
        <v>135</v>
      </c>
      <c r="T40" s="73"/>
      <c r="U40" s="55"/>
      <c r="V40" s="55"/>
      <c r="W40" s="55"/>
      <c r="X40" s="55"/>
      <c r="Y40" s="55">
        <v>54</v>
      </c>
      <c r="Z40" s="55">
        <v>54</v>
      </c>
      <c r="AA40" s="55">
        <v>54</v>
      </c>
      <c r="AB40" s="55">
        <v>54</v>
      </c>
      <c r="AC40" s="55">
        <v>54</v>
      </c>
      <c r="AD40" s="84">
        <f t="shared" si="3"/>
        <v>135</v>
      </c>
      <c r="AE40" s="88">
        <f t="shared" si="4"/>
        <v>135</v>
      </c>
      <c r="AF40" s="29">
        <f t="shared" si="5"/>
        <v>270</v>
      </c>
    </row>
    <row r="41" spans="1:32" ht="33" customHeight="1" x14ac:dyDescent="0.25">
      <c r="A41" s="4">
        <v>38</v>
      </c>
      <c r="B41" s="5" t="s">
        <v>35</v>
      </c>
      <c r="C41" s="5" t="s">
        <v>77</v>
      </c>
      <c r="D41" s="49" t="s">
        <v>115</v>
      </c>
      <c r="E41" s="16" t="s">
        <v>51</v>
      </c>
      <c r="F41" s="16" t="s">
        <v>146</v>
      </c>
      <c r="G41" s="16">
        <v>89058941075</v>
      </c>
      <c r="H41" s="3">
        <v>5</v>
      </c>
      <c r="I41" s="3">
        <v>1</v>
      </c>
      <c r="J41" s="52">
        <v>5</v>
      </c>
      <c r="K41" s="52">
        <v>1</v>
      </c>
      <c r="L41" s="3">
        <v>1</v>
      </c>
      <c r="M41" s="4">
        <v>3</v>
      </c>
      <c r="N41" s="3"/>
      <c r="O41" s="18">
        <f t="shared" si="6"/>
        <v>16</v>
      </c>
      <c r="P41" s="76">
        <v>5</v>
      </c>
      <c r="Q41" s="77" t="s">
        <v>176</v>
      </c>
      <c r="R41" s="85">
        <f t="shared" si="1"/>
        <v>80</v>
      </c>
      <c r="S41" s="85">
        <f t="shared" si="2"/>
        <v>80</v>
      </c>
      <c r="T41" s="73"/>
      <c r="U41" s="55"/>
      <c r="V41" s="55"/>
      <c r="W41" s="55"/>
      <c r="X41" s="55"/>
      <c r="Y41" s="80">
        <v>16</v>
      </c>
      <c r="Z41" s="55">
        <v>32</v>
      </c>
      <c r="AA41" s="55">
        <v>32</v>
      </c>
      <c r="AB41" s="55">
        <v>32</v>
      </c>
      <c r="AC41" s="55">
        <v>32</v>
      </c>
      <c r="AD41" s="84">
        <f t="shared" si="3"/>
        <v>72</v>
      </c>
      <c r="AE41" s="88">
        <f t="shared" si="4"/>
        <v>72</v>
      </c>
      <c r="AF41" s="29">
        <f t="shared" si="5"/>
        <v>144</v>
      </c>
    </row>
    <row r="42" spans="1:32" ht="33" customHeight="1" x14ac:dyDescent="0.25">
      <c r="A42" s="4">
        <v>39</v>
      </c>
      <c r="B42" s="5" t="s">
        <v>119</v>
      </c>
      <c r="C42" s="5" t="s">
        <v>77</v>
      </c>
      <c r="D42" s="49" t="s">
        <v>81</v>
      </c>
      <c r="E42" s="16" t="s">
        <v>52</v>
      </c>
      <c r="F42" s="16" t="s">
        <v>142</v>
      </c>
      <c r="G42" s="16">
        <v>89277953116</v>
      </c>
      <c r="H42" s="3">
        <v>6</v>
      </c>
      <c r="I42" s="3">
        <v>1</v>
      </c>
      <c r="J42" s="52">
        <v>6</v>
      </c>
      <c r="K42" s="52">
        <v>1</v>
      </c>
      <c r="L42" s="3">
        <v>1</v>
      </c>
      <c r="M42" s="4">
        <v>3</v>
      </c>
      <c r="N42" s="3"/>
      <c r="O42" s="53">
        <f t="shared" si="6"/>
        <v>18</v>
      </c>
      <c r="P42" s="76">
        <v>5</v>
      </c>
      <c r="Q42" s="77" t="s">
        <v>176</v>
      </c>
      <c r="R42" s="85">
        <f t="shared" si="1"/>
        <v>90</v>
      </c>
      <c r="S42" s="85">
        <f t="shared" si="2"/>
        <v>90</v>
      </c>
      <c r="T42" s="73"/>
      <c r="U42" s="55"/>
      <c r="V42" s="55"/>
      <c r="W42" s="55"/>
      <c r="X42" s="55"/>
      <c r="Y42" s="80">
        <v>18</v>
      </c>
      <c r="Z42" s="55">
        <v>36</v>
      </c>
      <c r="AA42" s="55">
        <v>36</v>
      </c>
      <c r="AB42" s="55">
        <v>36</v>
      </c>
      <c r="AC42" s="55">
        <v>36</v>
      </c>
      <c r="AD42" s="84">
        <f t="shared" si="3"/>
        <v>81</v>
      </c>
      <c r="AE42" s="88">
        <f t="shared" si="4"/>
        <v>81</v>
      </c>
      <c r="AF42" s="29">
        <f t="shared" si="5"/>
        <v>162</v>
      </c>
    </row>
    <row r="43" spans="1:32" ht="33" customHeight="1" x14ac:dyDescent="0.25">
      <c r="A43" s="4">
        <v>40</v>
      </c>
      <c r="B43" s="5" t="s">
        <v>36</v>
      </c>
      <c r="C43" s="5" t="s">
        <v>73</v>
      </c>
      <c r="D43" s="49" t="s">
        <v>84</v>
      </c>
      <c r="E43" s="16" t="s">
        <v>53</v>
      </c>
      <c r="F43" s="16" t="s">
        <v>132</v>
      </c>
      <c r="G43" s="16">
        <v>89053058353</v>
      </c>
      <c r="H43" s="3">
        <v>5</v>
      </c>
      <c r="I43" s="3">
        <v>1</v>
      </c>
      <c r="J43" s="52">
        <v>5</v>
      </c>
      <c r="K43" s="52">
        <v>1</v>
      </c>
      <c r="L43" s="3">
        <v>1</v>
      </c>
      <c r="M43" s="4">
        <v>4</v>
      </c>
      <c r="N43" s="3"/>
      <c r="O43" s="18">
        <f t="shared" si="6"/>
        <v>17</v>
      </c>
      <c r="P43" s="76">
        <v>5</v>
      </c>
      <c r="Q43" s="77" t="s">
        <v>176</v>
      </c>
      <c r="R43" s="85">
        <f t="shared" si="1"/>
        <v>85</v>
      </c>
      <c r="S43" s="85">
        <f t="shared" si="2"/>
        <v>85</v>
      </c>
      <c r="T43" s="73"/>
      <c r="U43" s="55"/>
      <c r="V43" s="55"/>
      <c r="W43" s="55"/>
      <c r="X43" s="55"/>
      <c r="Y43" s="80">
        <v>16</v>
      </c>
      <c r="Z43" s="55">
        <v>34</v>
      </c>
      <c r="AA43" s="55">
        <v>34</v>
      </c>
      <c r="AB43" s="55">
        <v>34</v>
      </c>
      <c r="AC43" s="55">
        <v>34</v>
      </c>
      <c r="AD43" s="84">
        <f t="shared" si="3"/>
        <v>76</v>
      </c>
      <c r="AE43" s="88">
        <f t="shared" si="4"/>
        <v>76</v>
      </c>
      <c r="AF43" s="29">
        <f t="shared" si="5"/>
        <v>152</v>
      </c>
    </row>
    <row r="44" spans="1:32" ht="33" customHeight="1" x14ac:dyDescent="0.25">
      <c r="A44" s="4">
        <v>41</v>
      </c>
      <c r="B44" s="5" t="s">
        <v>37</v>
      </c>
      <c r="C44" s="5" t="s">
        <v>77</v>
      </c>
      <c r="D44" s="49" t="s">
        <v>79</v>
      </c>
      <c r="E44" s="16" t="s">
        <v>54</v>
      </c>
      <c r="F44" s="16" t="s">
        <v>130</v>
      </c>
      <c r="G44" s="16">
        <v>89277269478</v>
      </c>
      <c r="H44" s="3">
        <v>6</v>
      </c>
      <c r="I44" s="3">
        <v>1</v>
      </c>
      <c r="J44" s="52">
        <v>6</v>
      </c>
      <c r="K44" s="52">
        <v>1</v>
      </c>
      <c r="L44" s="3">
        <v>1</v>
      </c>
      <c r="M44" s="4">
        <v>4</v>
      </c>
      <c r="N44" s="3"/>
      <c r="O44" s="18">
        <f t="shared" si="6"/>
        <v>19</v>
      </c>
      <c r="P44" s="76">
        <v>5</v>
      </c>
      <c r="Q44" s="77" t="s">
        <v>176</v>
      </c>
      <c r="R44" s="85">
        <f t="shared" ref="R44:R60" si="7">P44*O44</f>
        <v>95</v>
      </c>
      <c r="S44" s="85">
        <f t="shared" si="2"/>
        <v>95</v>
      </c>
      <c r="T44" s="73"/>
      <c r="U44" s="55"/>
      <c r="V44" s="55"/>
      <c r="W44" s="55"/>
      <c r="X44" s="55"/>
      <c r="Y44" s="80">
        <v>18</v>
      </c>
      <c r="Z44" s="55">
        <v>38</v>
      </c>
      <c r="AA44" s="55">
        <v>38</v>
      </c>
      <c r="AB44" s="55">
        <v>38</v>
      </c>
      <c r="AC44" s="55">
        <v>38</v>
      </c>
      <c r="AD44" s="84">
        <f t="shared" si="3"/>
        <v>85</v>
      </c>
      <c r="AE44" s="88">
        <f t="shared" si="4"/>
        <v>85</v>
      </c>
      <c r="AF44" s="29">
        <f t="shared" si="5"/>
        <v>170</v>
      </c>
    </row>
    <row r="45" spans="1:32" ht="33" customHeight="1" x14ac:dyDescent="0.25">
      <c r="A45" s="4">
        <v>42</v>
      </c>
      <c r="B45" s="5" t="s">
        <v>38</v>
      </c>
      <c r="C45" s="5" t="s">
        <v>77</v>
      </c>
      <c r="D45" s="49" t="s">
        <v>115</v>
      </c>
      <c r="E45" s="16" t="s">
        <v>51</v>
      </c>
      <c r="F45" s="16" t="s">
        <v>146</v>
      </c>
      <c r="G45" s="16">
        <v>89058941075</v>
      </c>
      <c r="H45" s="3">
        <v>5</v>
      </c>
      <c r="I45" s="3">
        <v>1</v>
      </c>
      <c r="J45" s="52">
        <v>5</v>
      </c>
      <c r="K45" s="52">
        <v>1</v>
      </c>
      <c r="L45" s="3">
        <v>1</v>
      </c>
      <c r="M45" s="4">
        <v>3</v>
      </c>
      <c r="N45" s="3"/>
      <c r="O45" s="18">
        <f t="shared" si="6"/>
        <v>16</v>
      </c>
      <c r="P45" s="76">
        <v>5</v>
      </c>
      <c r="Q45" s="77" t="s">
        <v>176</v>
      </c>
      <c r="R45" s="85">
        <f t="shared" si="7"/>
        <v>80</v>
      </c>
      <c r="S45" s="85">
        <f t="shared" si="2"/>
        <v>80</v>
      </c>
      <c r="T45" s="73"/>
      <c r="U45" s="55"/>
      <c r="V45" s="55"/>
      <c r="W45" s="55"/>
      <c r="X45" s="55"/>
      <c r="Y45" s="80">
        <v>16</v>
      </c>
      <c r="Z45" s="55">
        <v>32</v>
      </c>
      <c r="AA45" s="55">
        <v>32</v>
      </c>
      <c r="AB45" s="55">
        <v>32</v>
      </c>
      <c r="AC45" s="80">
        <v>16</v>
      </c>
      <c r="AD45" s="84">
        <f t="shared" si="3"/>
        <v>64</v>
      </c>
      <c r="AE45" s="88">
        <f t="shared" si="4"/>
        <v>64</v>
      </c>
      <c r="AF45" s="29">
        <f t="shared" si="5"/>
        <v>128</v>
      </c>
    </row>
    <row r="46" spans="1:32" ht="33" customHeight="1" x14ac:dyDescent="0.25">
      <c r="A46" s="4">
        <v>43</v>
      </c>
      <c r="B46" s="5" t="s">
        <v>39</v>
      </c>
      <c r="C46" s="5" t="s">
        <v>77</v>
      </c>
      <c r="D46" s="49" t="s">
        <v>115</v>
      </c>
      <c r="E46" s="16" t="s">
        <v>51</v>
      </c>
      <c r="F46" s="16" t="s">
        <v>146</v>
      </c>
      <c r="G46" s="16">
        <v>89058941075</v>
      </c>
      <c r="H46" s="3">
        <v>12</v>
      </c>
      <c r="I46" s="3">
        <v>1</v>
      </c>
      <c r="J46" s="52">
        <v>6</v>
      </c>
      <c r="K46" s="52">
        <v>1</v>
      </c>
      <c r="L46" s="3">
        <v>1</v>
      </c>
      <c r="M46" s="4">
        <v>3</v>
      </c>
      <c r="N46" s="3">
        <v>2</v>
      </c>
      <c r="O46" s="18">
        <f>SUM(H46++I46+J46+K46+L46+M46+N46)</f>
        <v>26</v>
      </c>
      <c r="P46" s="76">
        <v>5</v>
      </c>
      <c r="Q46" s="77" t="s">
        <v>176</v>
      </c>
      <c r="R46" s="85">
        <f t="shared" si="7"/>
        <v>130</v>
      </c>
      <c r="S46" s="85">
        <f t="shared" si="2"/>
        <v>130</v>
      </c>
      <c r="T46" s="73"/>
      <c r="U46" s="55"/>
      <c r="V46" s="55"/>
      <c r="W46" s="55"/>
      <c r="X46" s="55"/>
      <c r="Y46" s="80">
        <v>18</v>
      </c>
      <c r="Z46" s="55">
        <v>52</v>
      </c>
      <c r="AA46" s="55">
        <v>52</v>
      </c>
      <c r="AB46" s="55">
        <v>52</v>
      </c>
      <c r="AC46" s="55">
        <v>52</v>
      </c>
      <c r="AD46" s="84">
        <f t="shared" si="3"/>
        <v>113</v>
      </c>
      <c r="AE46" s="88">
        <f t="shared" si="4"/>
        <v>113</v>
      </c>
      <c r="AF46" s="29">
        <f t="shared" si="5"/>
        <v>226</v>
      </c>
    </row>
    <row r="47" spans="1:32" ht="33" customHeight="1" x14ac:dyDescent="0.25">
      <c r="A47" s="4">
        <v>44</v>
      </c>
      <c r="B47" s="5" t="s">
        <v>111</v>
      </c>
      <c r="C47" s="5" t="s">
        <v>77</v>
      </c>
      <c r="D47" s="49" t="s">
        <v>115</v>
      </c>
      <c r="E47" s="16" t="s">
        <v>51</v>
      </c>
      <c r="F47" s="16" t="s">
        <v>146</v>
      </c>
      <c r="G47" s="16">
        <v>89058941075</v>
      </c>
      <c r="H47" s="3">
        <v>10</v>
      </c>
      <c r="I47" s="3">
        <v>1</v>
      </c>
      <c r="J47" s="52">
        <v>5</v>
      </c>
      <c r="K47" s="52">
        <v>1</v>
      </c>
      <c r="L47" s="3">
        <v>1</v>
      </c>
      <c r="M47" s="4">
        <v>4</v>
      </c>
      <c r="N47" s="3">
        <v>1</v>
      </c>
      <c r="O47" s="58">
        <f>SUM(H47++I47+J47+K47+L47+M47+N47)</f>
        <v>23</v>
      </c>
      <c r="P47" s="76">
        <v>5</v>
      </c>
      <c r="Q47" s="77" t="s">
        <v>181</v>
      </c>
      <c r="R47" s="85">
        <f t="shared" si="7"/>
        <v>115</v>
      </c>
      <c r="S47" s="85">
        <f t="shared" si="2"/>
        <v>115</v>
      </c>
      <c r="T47" s="80">
        <v>16</v>
      </c>
      <c r="U47" s="55">
        <v>46</v>
      </c>
      <c r="V47" s="55">
        <v>46</v>
      </c>
      <c r="W47" s="55">
        <v>46</v>
      </c>
      <c r="X47" s="55">
        <v>46</v>
      </c>
      <c r="Y47" s="55"/>
      <c r="Z47" s="55"/>
      <c r="AA47" s="55"/>
      <c r="AB47" s="55"/>
      <c r="AC47" s="55"/>
      <c r="AD47" s="84">
        <f t="shared" si="3"/>
        <v>0</v>
      </c>
      <c r="AE47" s="88">
        <f t="shared" si="4"/>
        <v>0</v>
      </c>
      <c r="AF47" s="29">
        <f t="shared" si="5"/>
        <v>0</v>
      </c>
    </row>
    <row r="48" spans="1:32" ht="33" customHeight="1" x14ac:dyDescent="0.25">
      <c r="A48" s="4">
        <v>45</v>
      </c>
      <c r="B48" s="5" t="s">
        <v>40</v>
      </c>
      <c r="C48" s="5" t="s">
        <v>73</v>
      </c>
      <c r="D48" s="49" t="s">
        <v>85</v>
      </c>
      <c r="E48" s="16" t="s">
        <v>55</v>
      </c>
      <c r="F48" s="16" t="s">
        <v>127</v>
      </c>
      <c r="G48" s="16">
        <v>89277710060</v>
      </c>
      <c r="H48" s="64">
        <v>5</v>
      </c>
      <c r="I48" s="3">
        <v>1</v>
      </c>
      <c r="J48" s="52">
        <v>5</v>
      </c>
      <c r="K48" s="52">
        <v>1</v>
      </c>
      <c r="L48" s="3">
        <v>1</v>
      </c>
      <c r="M48" s="4">
        <v>8</v>
      </c>
      <c r="N48" s="3"/>
      <c r="O48" s="18">
        <f t="shared" si="6"/>
        <v>21</v>
      </c>
      <c r="P48" s="76">
        <v>5</v>
      </c>
      <c r="Q48" s="77" t="s">
        <v>176</v>
      </c>
      <c r="R48" s="85">
        <f t="shared" si="7"/>
        <v>105</v>
      </c>
      <c r="S48" s="85">
        <f t="shared" si="2"/>
        <v>105</v>
      </c>
      <c r="T48" s="73"/>
      <c r="U48" s="55"/>
      <c r="V48" s="55"/>
      <c r="W48" s="55"/>
      <c r="X48" s="55"/>
      <c r="Y48" s="80">
        <v>16</v>
      </c>
      <c r="Z48" s="55">
        <v>42</v>
      </c>
      <c r="AA48" s="55">
        <v>42</v>
      </c>
      <c r="AB48" s="55">
        <v>42</v>
      </c>
      <c r="AC48" s="55">
        <v>42</v>
      </c>
      <c r="AD48" s="84">
        <f t="shared" si="3"/>
        <v>92</v>
      </c>
      <c r="AE48" s="88">
        <f t="shared" si="4"/>
        <v>92</v>
      </c>
      <c r="AF48" s="29">
        <f t="shared" si="5"/>
        <v>184</v>
      </c>
    </row>
    <row r="49" spans="1:96" ht="33" customHeight="1" x14ac:dyDescent="0.25">
      <c r="A49" s="4">
        <v>46</v>
      </c>
      <c r="B49" s="5" t="s">
        <v>112</v>
      </c>
      <c r="C49" s="5" t="s">
        <v>73</v>
      </c>
      <c r="D49" s="5" t="s">
        <v>85</v>
      </c>
      <c r="E49" s="16" t="s">
        <v>55</v>
      </c>
      <c r="F49" s="16" t="s">
        <v>127</v>
      </c>
      <c r="G49" s="16">
        <v>89277710060</v>
      </c>
      <c r="H49" s="64">
        <v>5</v>
      </c>
      <c r="I49" s="3">
        <v>1</v>
      </c>
      <c r="J49" s="52">
        <v>5</v>
      </c>
      <c r="K49" s="52">
        <v>2</v>
      </c>
      <c r="L49" s="3">
        <v>1</v>
      </c>
      <c r="M49" s="4">
        <v>8</v>
      </c>
      <c r="N49" s="3"/>
      <c r="O49" s="18">
        <f t="shared" si="6"/>
        <v>22</v>
      </c>
      <c r="P49" s="76">
        <v>4</v>
      </c>
      <c r="Q49" s="77" t="s">
        <v>177</v>
      </c>
      <c r="R49" s="85">
        <f t="shared" si="7"/>
        <v>88</v>
      </c>
      <c r="S49" s="85">
        <f t="shared" si="2"/>
        <v>88</v>
      </c>
      <c r="T49" s="73"/>
      <c r="U49" s="80">
        <v>18</v>
      </c>
      <c r="V49" s="55">
        <v>44</v>
      </c>
      <c r="W49" s="55">
        <v>44</v>
      </c>
      <c r="X49" s="55">
        <v>44</v>
      </c>
      <c r="Y49" s="55"/>
      <c r="Z49" s="55"/>
      <c r="AA49" s="55"/>
      <c r="AB49" s="55"/>
      <c r="AC49" s="55"/>
      <c r="AD49" s="84">
        <f t="shared" si="3"/>
        <v>0</v>
      </c>
      <c r="AE49" s="88">
        <f t="shared" si="4"/>
        <v>0</v>
      </c>
      <c r="AF49" s="29">
        <f t="shared" si="5"/>
        <v>0</v>
      </c>
    </row>
    <row r="50" spans="1:96" ht="33" customHeight="1" x14ac:dyDescent="0.25">
      <c r="A50" s="4">
        <v>47</v>
      </c>
      <c r="B50" s="5" t="s">
        <v>41</v>
      </c>
      <c r="C50" s="5" t="s">
        <v>77</v>
      </c>
      <c r="D50" s="49" t="s">
        <v>115</v>
      </c>
      <c r="E50" s="16" t="s">
        <v>51</v>
      </c>
      <c r="F50" s="16" t="s">
        <v>146</v>
      </c>
      <c r="G50" s="16">
        <v>89058941075</v>
      </c>
      <c r="H50" s="3">
        <v>6</v>
      </c>
      <c r="I50" s="3">
        <v>1</v>
      </c>
      <c r="J50" s="52">
        <v>6</v>
      </c>
      <c r="K50" s="52">
        <v>1</v>
      </c>
      <c r="L50" s="3">
        <v>1</v>
      </c>
      <c r="M50" s="4">
        <v>3</v>
      </c>
      <c r="N50" s="3"/>
      <c r="O50" s="58">
        <f t="shared" ref="O50:O51" si="8">SUM(H50++I50+J50+K50+L50+M50+N50)</f>
        <v>18</v>
      </c>
      <c r="P50" s="76">
        <v>4</v>
      </c>
      <c r="Q50" s="77" t="s">
        <v>180</v>
      </c>
      <c r="R50" s="85">
        <f t="shared" si="7"/>
        <v>72</v>
      </c>
      <c r="S50" s="85">
        <f t="shared" si="2"/>
        <v>72</v>
      </c>
      <c r="T50" s="73"/>
      <c r="U50" s="55"/>
      <c r="V50" s="55"/>
      <c r="W50" s="55"/>
      <c r="X50" s="55"/>
      <c r="Y50" s="80">
        <v>18</v>
      </c>
      <c r="Z50" s="55">
        <v>34</v>
      </c>
      <c r="AA50" s="55">
        <v>34</v>
      </c>
      <c r="AB50" s="55">
        <v>34</v>
      </c>
      <c r="AC50" s="55"/>
      <c r="AD50" s="84">
        <f t="shared" si="3"/>
        <v>60</v>
      </c>
      <c r="AE50" s="88">
        <f t="shared" si="4"/>
        <v>60</v>
      </c>
      <c r="AF50" s="29">
        <f t="shared" si="5"/>
        <v>120</v>
      </c>
    </row>
    <row r="51" spans="1:96" ht="33" customHeight="1" x14ac:dyDescent="0.25">
      <c r="A51" s="4">
        <v>48</v>
      </c>
      <c r="B51" s="5" t="s">
        <v>113</v>
      </c>
      <c r="C51" s="5" t="s">
        <v>77</v>
      </c>
      <c r="D51" s="49" t="s">
        <v>115</v>
      </c>
      <c r="E51" s="16" t="s">
        <v>51</v>
      </c>
      <c r="F51" s="16" t="s">
        <v>146</v>
      </c>
      <c r="G51" s="16">
        <v>89058941075</v>
      </c>
      <c r="H51" s="3">
        <v>6</v>
      </c>
      <c r="I51" s="3">
        <v>1</v>
      </c>
      <c r="J51" s="52">
        <v>6</v>
      </c>
      <c r="K51" s="52">
        <v>1</v>
      </c>
      <c r="L51" s="3">
        <v>1</v>
      </c>
      <c r="M51" s="4">
        <v>3</v>
      </c>
      <c r="N51" s="3">
        <v>3</v>
      </c>
      <c r="O51" s="58">
        <f t="shared" si="8"/>
        <v>21</v>
      </c>
      <c r="P51" s="76">
        <v>4</v>
      </c>
      <c r="Q51" s="77" t="s">
        <v>177</v>
      </c>
      <c r="R51" s="85">
        <f t="shared" si="7"/>
        <v>84</v>
      </c>
      <c r="S51" s="85">
        <f t="shared" si="2"/>
        <v>84</v>
      </c>
      <c r="T51" s="73"/>
      <c r="U51" s="80">
        <v>18</v>
      </c>
      <c r="V51" s="55">
        <v>42</v>
      </c>
      <c r="W51" s="55">
        <v>42</v>
      </c>
      <c r="X51" s="55">
        <v>42</v>
      </c>
      <c r="Y51" s="55"/>
      <c r="Z51" s="55"/>
      <c r="AA51" s="55"/>
      <c r="AB51" s="55"/>
      <c r="AC51" s="55"/>
      <c r="AD51" s="84">
        <f t="shared" si="3"/>
        <v>0</v>
      </c>
      <c r="AE51" s="88">
        <f t="shared" si="4"/>
        <v>0</v>
      </c>
      <c r="AF51" s="29">
        <f t="shared" si="5"/>
        <v>0</v>
      </c>
    </row>
    <row r="52" spans="1:96" ht="33" customHeight="1" x14ac:dyDescent="0.25">
      <c r="A52" s="4">
        <v>49</v>
      </c>
      <c r="B52" s="5" t="s">
        <v>42</v>
      </c>
      <c r="C52" s="5" t="s">
        <v>75</v>
      </c>
      <c r="D52" s="49" t="s">
        <v>74</v>
      </c>
      <c r="E52" s="16" t="s">
        <v>50</v>
      </c>
      <c r="F52" s="16" t="s">
        <v>145</v>
      </c>
      <c r="G52" s="16">
        <v>89272626283</v>
      </c>
      <c r="H52" s="3">
        <v>5</v>
      </c>
      <c r="I52" s="3">
        <v>1</v>
      </c>
      <c r="J52" s="52">
        <v>5</v>
      </c>
      <c r="K52" s="52">
        <v>1</v>
      </c>
      <c r="L52" s="3">
        <v>1</v>
      </c>
      <c r="M52" s="4">
        <v>15</v>
      </c>
      <c r="N52" s="3"/>
      <c r="O52" s="18">
        <f t="shared" si="6"/>
        <v>28</v>
      </c>
      <c r="P52" s="76">
        <v>5</v>
      </c>
      <c r="Q52" s="77" t="s">
        <v>176</v>
      </c>
      <c r="R52" s="85">
        <f t="shared" si="7"/>
        <v>140</v>
      </c>
      <c r="S52" s="85">
        <f t="shared" si="2"/>
        <v>140</v>
      </c>
      <c r="T52" s="73"/>
      <c r="U52" s="55"/>
      <c r="V52" s="55"/>
      <c r="W52" s="55"/>
      <c r="X52" s="55"/>
      <c r="Y52" s="55">
        <v>56</v>
      </c>
      <c r="Z52" s="55">
        <v>56</v>
      </c>
      <c r="AA52" s="55">
        <v>56</v>
      </c>
      <c r="AB52" s="55">
        <v>56</v>
      </c>
      <c r="AC52" s="55">
        <v>56</v>
      </c>
      <c r="AD52" s="84">
        <f t="shared" si="3"/>
        <v>140</v>
      </c>
      <c r="AE52" s="88">
        <f t="shared" si="4"/>
        <v>140</v>
      </c>
      <c r="AF52" s="29">
        <f t="shared" si="5"/>
        <v>280</v>
      </c>
    </row>
    <row r="53" spans="1:96" ht="33" customHeight="1" x14ac:dyDescent="0.25">
      <c r="A53" s="4">
        <v>50</v>
      </c>
      <c r="B53" s="5" t="s">
        <v>43</v>
      </c>
      <c r="C53" s="5" t="s">
        <v>73</v>
      </c>
      <c r="D53" s="49" t="s">
        <v>72</v>
      </c>
      <c r="E53" s="4" t="s">
        <v>57</v>
      </c>
      <c r="F53" s="16" t="s">
        <v>131</v>
      </c>
      <c r="G53" s="16">
        <v>89093655653</v>
      </c>
      <c r="H53" s="3">
        <v>5</v>
      </c>
      <c r="I53" s="3">
        <v>1</v>
      </c>
      <c r="J53" s="52">
        <v>5</v>
      </c>
      <c r="K53" s="52">
        <v>1</v>
      </c>
      <c r="L53" s="3">
        <v>1</v>
      </c>
      <c r="M53" s="4">
        <v>3</v>
      </c>
      <c r="N53" s="3"/>
      <c r="O53" s="18">
        <f t="shared" si="6"/>
        <v>16</v>
      </c>
      <c r="P53" s="76">
        <v>5</v>
      </c>
      <c r="Q53" s="77" t="s">
        <v>176</v>
      </c>
      <c r="R53" s="85">
        <f t="shared" si="7"/>
        <v>80</v>
      </c>
      <c r="S53" s="85">
        <f t="shared" si="2"/>
        <v>80</v>
      </c>
      <c r="T53" s="73"/>
      <c r="U53" s="55"/>
      <c r="V53" s="55"/>
      <c r="W53" s="55"/>
      <c r="X53" s="55"/>
      <c r="Y53" s="80">
        <v>16</v>
      </c>
      <c r="Z53" s="55">
        <v>32</v>
      </c>
      <c r="AA53" s="55">
        <v>32</v>
      </c>
      <c r="AB53" s="55">
        <v>32</v>
      </c>
      <c r="AC53" s="55">
        <v>32</v>
      </c>
      <c r="AD53" s="84">
        <f t="shared" si="3"/>
        <v>72</v>
      </c>
      <c r="AE53" s="88">
        <f t="shared" si="4"/>
        <v>72</v>
      </c>
      <c r="AF53" s="29">
        <f t="shared" si="5"/>
        <v>144</v>
      </c>
    </row>
    <row r="54" spans="1:96" ht="33" customHeight="1" x14ac:dyDescent="0.25">
      <c r="A54" s="4">
        <v>51</v>
      </c>
      <c r="B54" s="5" t="s">
        <v>44</v>
      </c>
      <c r="C54" s="5" t="s">
        <v>77</v>
      </c>
      <c r="D54" s="49" t="s">
        <v>115</v>
      </c>
      <c r="E54" s="4" t="s">
        <v>51</v>
      </c>
      <c r="F54" s="16" t="s">
        <v>146</v>
      </c>
      <c r="G54" s="16">
        <v>89058941075</v>
      </c>
      <c r="H54" s="3">
        <v>6</v>
      </c>
      <c r="I54" s="3">
        <v>1</v>
      </c>
      <c r="J54" s="52">
        <v>6</v>
      </c>
      <c r="K54" s="52">
        <v>1</v>
      </c>
      <c r="L54" s="3">
        <v>1</v>
      </c>
      <c r="M54" s="4">
        <v>2</v>
      </c>
      <c r="N54" s="3"/>
      <c r="O54" s="58">
        <f t="shared" ref="O54:O55" si="9">SUM(H54++I54+J54+K54+L54+M54+N54)</f>
        <v>17</v>
      </c>
      <c r="P54" s="76">
        <v>5</v>
      </c>
      <c r="Q54" s="77" t="s">
        <v>183</v>
      </c>
      <c r="R54" s="85">
        <f t="shared" si="7"/>
        <v>85</v>
      </c>
      <c r="S54" s="85">
        <f t="shared" si="2"/>
        <v>85</v>
      </c>
      <c r="T54" s="73"/>
      <c r="U54" s="55"/>
      <c r="V54" s="55"/>
      <c r="W54" s="55"/>
      <c r="X54" s="55"/>
      <c r="Y54" s="80">
        <v>18</v>
      </c>
      <c r="Z54" s="55">
        <v>34</v>
      </c>
      <c r="AA54" s="55">
        <v>34</v>
      </c>
      <c r="AB54" s="55">
        <v>34</v>
      </c>
      <c r="AC54" s="55">
        <v>34</v>
      </c>
      <c r="AD54" s="84">
        <f t="shared" si="3"/>
        <v>77</v>
      </c>
      <c r="AE54" s="88">
        <f t="shared" si="4"/>
        <v>77</v>
      </c>
      <c r="AF54" s="29">
        <f t="shared" si="5"/>
        <v>154</v>
      </c>
    </row>
    <row r="55" spans="1:96" ht="33" customHeight="1" x14ac:dyDescent="0.25">
      <c r="A55" s="4">
        <v>52</v>
      </c>
      <c r="B55" s="5" t="s">
        <v>114</v>
      </c>
      <c r="C55" s="5" t="s">
        <v>77</v>
      </c>
      <c r="D55" s="49" t="s">
        <v>115</v>
      </c>
      <c r="E55" s="4" t="s">
        <v>51</v>
      </c>
      <c r="F55" s="16" t="s">
        <v>146</v>
      </c>
      <c r="G55" s="16">
        <v>89058941075</v>
      </c>
      <c r="H55" s="3">
        <v>6</v>
      </c>
      <c r="I55" s="3">
        <v>1</v>
      </c>
      <c r="J55" s="52">
        <v>6</v>
      </c>
      <c r="K55" s="52">
        <v>1</v>
      </c>
      <c r="L55" s="3">
        <v>1</v>
      </c>
      <c r="M55" s="4">
        <v>3</v>
      </c>
      <c r="N55" s="3">
        <v>2</v>
      </c>
      <c r="O55" s="58">
        <f t="shared" si="9"/>
        <v>20</v>
      </c>
      <c r="P55" s="76">
        <v>4</v>
      </c>
      <c r="Q55" s="77" t="s">
        <v>177</v>
      </c>
      <c r="R55" s="85">
        <f t="shared" si="7"/>
        <v>80</v>
      </c>
      <c r="S55" s="85">
        <f t="shared" si="2"/>
        <v>80</v>
      </c>
      <c r="T55" s="73"/>
      <c r="U55" s="80">
        <v>18</v>
      </c>
      <c r="V55" s="55">
        <v>40</v>
      </c>
      <c r="W55" s="55">
        <v>40</v>
      </c>
      <c r="X55" s="55">
        <v>40</v>
      </c>
      <c r="Y55" s="55"/>
      <c r="Z55" s="55"/>
      <c r="AA55" s="55"/>
      <c r="AB55" s="55"/>
      <c r="AC55" s="55"/>
      <c r="AD55" s="84">
        <f t="shared" si="3"/>
        <v>0</v>
      </c>
      <c r="AE55" s="88">
        <f t="shared" si="4"/>
        <v>0</v>
      </c>
      <c r="AF55" s="29">
        <f t="shared" si="5"/>
        <v>0</v>
      </c>
    </row>
    <row r="56" spans="1:96" ht="33" customHeight="1" x14ac:dyDescent="0.25">
      <c r="A56" s="4">
        <v>53</v>
      </c>
      <c r="B56" s="5" t="s">
        <v>106</v>
      </c>
      <c r="C56" s="5" t="s">
        <v>77</v>
      </c>
      <c r="D56" s="50" t="s">
        <v>79</v>
      </c>
      <c r="E56" s="4" t="s">
        <v>54</v>
      </c>
      <c r="F56" s="16" t="s">
        <v>130</v>
      </c>
      <c r="G56" s="16">
        <v>89277269478</v>
      </c>
      <c r="H56" s="4">
        <v>5</v>
      </c>
      <c r="I56" s="3">
        <v>1</v>
      </c>
      <c r="J56" s="52">
        <v>5</v>
      </c>
      <c r="K56" s="52">
        <v>1</v>
      </c>
      <c r="L56" s="3">
        <v>1</v>
      </c>
      <c r="M56" s="4">
        <v>4</v>
      </c>
      <c r="N56" s="3"/>
      <c r="O56" s="18">
        <f t="shared" si="6"/>
        <v>17</v>
      </c>
      <c r="P56" s="76">
        <v>5</v>
      </c>
      <c r="Q56" s="77" t="s">
        <v>176</v>
      </c>
      <c r="R56" s="85">
        <f t="shared" si="7"/>
        <v>85</v>
      </c>
      <c r="S56" s="85">
        <f t="shared" si="2"/>
        <v>85</v>
      </c>
      <c r="T56" s="73"/>
      <c r="U56" s="55"/>
      <c r="V56" s="55"/>
      <c r="W56" s="55"/>
      <c r="X56" s="55"/>
      <c r="Y56" s="80">
        <v>16</v>
      </c>
      <c r="Z56" s="55">
        <v>34</v>
      </c>
      <c r="AA56" s="55">
        <v>34</v>
      </c>
      <c r="AB56" s="55">
        <v>34</v>
      </c>
      <c r="AC56" s="55">
        <v>34</v>
      </c>
      <c r="AD56" s="84">
        <f t="shared" si="3"/>
        <v>76</v>
      </c>
      <c r="AE56" s="88">
        <f t="shared" si="4"/>
        <v>76</v>
      </c>
      <c r="AF56" s="29">
        <f t="shared" si="5"/>
        <v>152</v>
      </c>
    </row>
    <row r="57" spans="1:96" ht="41.25" customHeight="1" x14ac:dyDescent="0.25">
      <c r="A57" s="4">
        <v>54</v>
      </c>
      <c r="B57" s="24" t="s">
        <v>107</v>
      </c>
      <c r="C57" s="17" t="s">
        <v>77</v>
      </c>
      <c r="D57" s="49" t="s">
        <v>115</v>
      </c>
      <c r="E57" s="4" t="s">
        <v>51</v>
      </c>
      <c r="F57" s="16" t="s">
        <v>146</v>
      </c>
      <c r="G57" s="16">
        <v>89058941075</v>
      </c>
      <c r="H57" s="3">
        <v>6</v>
      </c>
      <c r="I57" s="3">
        <v>1</v>
      </c>
      <c r="J57" s="52">
        <v>6</v>
      </c>
      <c r="K57" s="52">
        <v>1</v>
      </c>
      <c r="L57" s="3">
        <v>1</v>
      </c>
      <c r="M57" s="4">
        <v>4</v>
      </c>
      <c r="N57" s="3"/>
      <c r="O57" s="58">
        <f>SUM(H57++I57+J57+K57+L57+M57+N57)</f>
        <v>19</v>
      </c>
      <c r="P57" s="76">
        <v>5</v>
      </c>
      <c r="Q57" s="77" t="s">
        <v>176</v>
      </c>
      <c r="R57" s="85">
        <f t="shared" si="7"/>
        <v>95</v>
      </c>
      <c r="S57" s="85">
        <f t="shared" si="2"/>
        <v>95</v>
      </c>
      <c r="T57" s="73"/>
      <c r="U57" s="55"/>
      <c r="V57" s="55"/>
      <c r="W57" s="55"/>
      <c r="X57" s="55"/>
      <c r="Y57" s="80">
        <v>18</v>
      </c>
      <c r="Z57" s="55">
        <v>38</v>
      </c>
      <c r="AA57" s="55">
        <v>38</v>
      </c>
      <c r="AB57" s="55">
        <v>38</v>
      </c>
      <c r="AC57" s="55">
        <v>38</v>
      </c>
      <c r="AD57" s="84">
        <f t="shared" si="3"/>
        <v>85</v>
      </c>
      <c r="AE57" s="88">
        <f t="shared" si="4"/>
        <v>85</v>
      </c>
      <c r="AF57" s="29">
        <f t="shared" si="5"/>
        <v>170</v>
      </c>
    </row>
    <row r="58" spans="1:96" ht="45" customHeight="1" x14ac:dyDescent="0.25">
      <c r="A58" s="4">
        <v>55</v>
      </c>
      <c r="B58" s="5" t="s">
        <v>45</v>
      </c>
      <c r="C58" s="5" t="s">
        <v>124</v>
      </c>
      <c r="D58" s="49" t="s">
        <v>120</v>
      </c>
      <c r="E58" s="16" t="s">
        <v>58</v>
      </c>
      <c r="F58" s="16" t="s">
        <v>147</v>
      </c>
      <c r="G58" s="16">
        <v>89171524483</v>
      </c>
      <c r="H58" s="3">
        <v>7</v>
      </c>
      <c r="I58" s="3">
        <v>1</v>
      </c>
      <c r="J58" s="52">
        <v>7</v>
      </c>
      <c r="K58" s="52">
        <v>2</v>
      </c>
      <c r="L58" s="3">
        <v>1</v>
      </c>
      <c r="M58" s="4">
        <v>5</v>
      </c>
      <c r="N58" s="3"/>
      <c r="O58" s="18">
        <f t="shared" si="6"/>
        <v>23</v>
      </c>
      <c r="P58" s="76">
        <v>5</v>
      </c>
      <c r="Q58" s="77" t="s">
        <v>176</v>
      </c>
      <c r="R58" s="85">
        <f t="shared" si="7"/>
        <v>115</v>
      </c>
      <c r="S58" s="85">
        <f t="shared" si="2"/>
        <v>115</v>
      </c>
      <c r="T58" s="73"/>
      <c r="U58" s="55"/>
      <c r="V58" s="55"/>
      <c r="W58" s="55"/>
      <c r="X58" s="55"/>
      <c r="Y58" s="80">
        <v>22</v>
      </c>
      <c r="Z58" s="55">
        <v>46</v>
      </c>
      <c r="AA58" s="55">
        <v>46</v>
      </c>
      <c r="AB58" s="55">
        <v>46</v>
      </c>
      <c r="AC58" s="55">
        <v>46</v>
      </c>
      <c r="AD58" s="84">
        <f t="shared" si="3"/>
        <v>103</v>
      </c>
      <c r="AE58" s="88">
        <f t="shared" si="4"/>
        <v>103</v>
      </c>
      <c r="AF58" s="29">
        <f t="shared" si="5"/>
        <v>206</v>
      </c>
    </row>
    <row r="59" spans="1:96" ht="33" customHeight="1" x14ac:dyDescent="0.25">
      <c r="A59" s="4">
        <v>56</v>
      </c>
      <c r="B59" s="5" t="s">
        <v>46</v>
      </c>
      <c r="C59" s="5" t="s">
        <v>123</v>
      </c>
      <c r="D59" s="49" t="s">
        <v>116</v>
      </c>
      <c r="E59" s="16" t="s">
        <v>59</v>
      </c>
      <c r="F59" s="16" t="s">
        <v>148</v>
      </c>
      <c r="G59" s="16">
        <v>89063471375</v>
      </c>
      <c r="H59" s="3">
        <v>10</v>
      </c>
      <c r="I59" s="3">
        <v>1</v>
      </c>
      <c r="J59" s="52">
        <v>10</v>
      </c>
      <c r="K59" s="52">
        <v>1</v>
      </c>
      <c r="L59" s="3">
        <v>1</v>
      </c>
      <c r="M59" s="4">
        <v>3</v>
      </c>
      <c r="N59" s="3"/>
      <c r="O59" s="18">
        <f t="shared" si="6"/>
        <v>26</v>
      </c>
      <c r="P59" s="76">
        <v>5</v>
      </c>
      <c r="Q59" s="77" t="s">
        <v>176</v>
      </c>
      <c r="R59" s="85">
        <f t="shared" si="7"/>
        <v>130</v>
      </c>
      <c r="S59" s="85">
        <f t="shared" si="2"/>
        <v>130</v>
      </c>
      <c r="T59" s="73"/>
      <c r="U59" s="55"/>
      <c r="V59" s="55"/>
      <c r="W59" s="55"/>
      <c r="X59" s="55"/>
      <c r="Y59" s="55">
        <v>52</v>
      </c>
      <c r="Z59" s="55">
        <v>52</v>
      </c>
      <c r="AA59" s="55">
        <v>52</v>
      </c>
      <c r="AB59" s="55">
        <v>52</v>
      </c>
      <c r="AC59" s="55">
        <v>52</v>
      </c>
      <c r="AD59" s="84">
        <f t="shared" si="3"/>
        <v>130</v>
      </c>
      <c r="AE59" s="88">
        <f t="shared" si="4"/>
        <v>130</v>
      </c>
      <c r="AF59" s="29">
        <f t="shared" si="5"/>
        <v>260</v>
      </c>
    </row>
    <row r="60" spans="1:96" s="15" customFormat="1" ht="33" customHeight="1" thickBot="1" x14ac:dyDescent="0.3">
      <c r="A60" s="4">
        <v>57</v>
      </c>
      <c r="B60" s="8" t="s">
        <v>47</v>
      </c>
      <c r="C60" s="5" t="s">
        <v>77</v>
      </c>
      <c r="D60" s="49" t="s">
        <v>78</v>
      </c>
      <c r="E60" s="16" t="s">
        <v>121</v>
      </c>
      <c r="F60" s="16" t="s">
        <v>138</v>
      </c>
      <c r="G60" s="16">
        <v>89033344361</v>
      </c>
      <c r="H60" s="19">
        <v>5</v>
      </c>
      <c r="I60" s="3">
        <v>1</v>
      </c>
      <c r="J60" s="52">
        <v>5</v>
      </c>
      <c r="K60" s="52">
        <v>1</v>
      </c>
      <c r="L60" s="3">
        <v>1</v>
      </c>
      <c r="M60" s="4">
        <v>4</v>
      </c>
      <c r="N60" s="3"/>
      <c r="O60" s="26">
        <f t="shared" si="6"/>
        <v>17</v>
      </c>
      <c r="P60" s="76">
        <v>4</v>
      </c>
      <c r="Q60" s="77" t="s">
        <v>180</v>
      </c>
      <c r="R60" s="85">
        <f t="shared" si="7"/>
        <v>68</v>
      </c>
      <c r="S60" s="85">
        <f t="shared" si="2"/>
        <v>68</v>
      </c>
      <c r="T60" s="75"/>
      <c r="U60" s="56"/>
      <c r="V60" s="56"/>
      <c r="W60" s="56"/>
      <c r="X60" s="56"/>
      <c r="Y60" s="83">
        <v>16</v>
      </c>
      <c r="Z60" s="55">
        <v>34</v>
      </c>
      <c r="AA60" s="56">
        <v>34</v>
      </c>
      <c r="AB60" s="56">
        <v>34</v>
      </c>
      <c r="AC60" s="56"/>
      <c r="AD60" s="90">
        <f t="shared" si="3"/>
        <v>59</v>
      </c>
      <c r="AE60" s="91">
        <f t="shared" si="4"/>
        <v>59</v>
      </c>
      <c r="AF60" s="29">
        <f t="shared" si="5"/>
        <v>118</v>
      </c>
      <c r="AG60" s="30"/>
      <c r="AH60" s="25"/>
      <c r="AI60" s="25"/>
      <c r="AJ60" s="25"/>
      <c r="AK60" s="25"/>
      <c r="AL60" s="25"/>
      <c r="AM60" s="25"/>
      <c r="AN60" s="25"/>
      <c r="AO60" s="25"/>
      <c r="AP60" s="25"/>
      <c r="AQ60" s="25"/>
      <c r="AR60" s="25"/>
      <c r="AS60" s="25"/>
      <c r="AT60" s="25"/>
      <c r="AU60" s="25"/>
      <c r="AV60" s="25"/>
      <c r="AW60" s="25"/>
      <c r="AX60" s="25"/>
      <c r="AY60" s="25"/>
      <c r="AZ60" s="25"/>
      <c r="BA60" s="25"/>
      <c r="BB60" s="25"/>
      <c r="BC60" s="25"/>
      <c r="BD60" s="25"/>
      <c r="BE60" s="25"/>
      <c r="BF60" s="25"/>
      <c r="BG60" s="25"/>
      <c r="BH60" s="25"/>
      <c r="BI60" s="25"/>
      <c r="BJ60" s="25"/>
      <c r="BK60" s="25"/>
      <c r="BL60" s="25"/>
      <c r="BM60" s="25"/>
      <c r="BN60" s="25"/>
      <c r="BO60" s="25"/>
      <c r="BP60" s="25"/>
      <c r="BQ60" s="25"/>
      <c r="BR60" s="25"/>
      <c r="BS60" s="25"/>
      <c r="BT60" s="25"/>
      <c r="BU60" s="25"/>
      <c r="BV60" s="25"/>
      <c r="BW60" s="25"/>
      <c r="BX60" s="25"/>
      <c r="BY60" s="25"/>
      <c r="BZ60" s="25"/>
      <c r="CA60" s="25"/>
      <c r="CB60" s="25"/>
      <c r="CC60" s="25"/>
      <c r="CD60" s="25"/>
      <c r="CE60" s="25"/>
      <c r="CF60" s="25"/>
      <c r="CG60" s="25"/>
      <c r="CH60" s="25"/>
      <c r="CI60" s="25"/>
      <c r="CJ60" s="25"/>
      <c r="CK60" s="25"/>
      <c r="CL60" s="25"/>
      <c r="CM60" s="25"/>
      <c r="CN60" s="25"/>
      <c r="CO60" s="25"/>
      <c r="CP60" s="25"/>
      <c r="CQ60" s="25"/>
      <c r="CR60" s="25"/>
    </row>
    <row r="61" spans="1:96" s="28" customFormat="1" ht="23.25" thickBot="1" x14ac:dyDescent="0.3">
      <c r="B61" s="46" t="s">
        <v>108</v>
      </c>
      <c r="C61" s="47"/>
      <c r="D61" s="47"/>
      <c r="E61" s="47"/>
      <c r="F61" s="47"/>
      <c r="G61" s="48"/>
      <c r="H61" s="27">
        <f t="shared" ref="H61:S61" si="10">SUM(H4:H60)</f>
        <v>375</v>
      </c>
      <c r="I61" s="27">
        <f t="shared" si="10"/>
        <v>57</v>
      </c>
      <c r="J61" s="27">
        <f t="shared" si="10"/>
        <v>347</v>
      </c>
      <c r="K61" s="27">
        <f t="shared" si="10"/>
        <v>67</v>
      </c>
      <c r="L61" s="27">
        <f t="shared" si="10"/>
        <v>57</v>
      </c>
      <c r="M61" s="27">
        <f t="shared" si="10"/>
        <v>250</v>
      </c>
      <c r="N61" s="27">
        <f t="shared" si="10"/>
        <v>11</v>
      </c>
      <c r="O61" s="27">
        <f t="shared" si="10"/>
        <v>1164</v>
      </c>
      <c r="P61" s="57">
        <f t="shared" si="10"/>
        <v>259</v>
      </c>
      <c r="Q61" s="57"/>
      <c r="R61" s="57">
        <f t="shared" si="10"/>
        <v>5572</v>
      </c>
      <c r="S61" s="57">
        <f t="shared" si="10"/>
        <v>5572</v>
      </c>
      <c r="T61" s="57"/>
      <c r="U61" s="57">
        <f t="shared" ref="U61:AC61" si="11">SUM(U4:U60)</f>
        <v>170</v>
      </c>
      <c r="V61" s="57">
        <f t="shared" si="11"/>
        <v>242</v>
      </c>
      <c r="W61" s="57">
        <f t="shared" si="11"/>
        <v>242</v>
      </c>
      <c r="X61" s="57">
        <f t="shared" si="11"/>
        <v>242</v>
      </c>
      <c r="Y61" s="57">
        <f t="shared" si="11"/>
        <v>1272</v>
      </c>
      <c r="Z61" s="57">
        <f t="shared" si="11"/>
        <v>2084</v>
      </c>
      <c r="AA61" s="57">
        <f t="shared" si="11"/>
        <v>2084</v>
      </c>
      <c r="AB61" s="57">
        <f t="shared" si="11"/>
        <v>2034</v>
      </c>
      <c r="AC61" s="89">
        <f t="shared" si="11"/>
        <v>1750</v>
      </c>
      <c r="AD61" s="92">
        <f t="shared" si="3"/>
        <v>4612</v>
      </c>
      <c r="AE61" s="93">
        <f t="shared" si="4"/>
        <v>4612</v>
      </c>
      <c r="AF61" s="29">
        <f>SUM(AD61:AE61)</f>
        <v>9224</v>
      </c>
      <c r="AG61" s="31"/>
      <c r="AH61" s="33"/>
      <c r="AI61" s="33"/>
      <c r="AJ61" s="33"/>
      <c r="AK61" s="33"/>
      <c r="AL61" s="33"/>
      <c r="AM61" s="33"/>
      <c r="AN61" s="33"/>
      <c r="AO61" s="33"/>
      <c r="AP61" s="33"/>
      <c r="AQ61" s="33"/>
      <c r="AR61" s="33"/>
      <c r="AS61" s="33"/>
      <c r="AT61" s="33"/>
      <c r="AU61" s="33"/>
      <c r="AV61" s="33"/>
      <c r="AW61" s="33"/>
      <c r="AX61" s="33"/>
      <c r="AY61" s="33"/>
      <c r="AZ61" s="33"/>
      <c r="BA61" s="33"/>
      <c r="BB61" s="33"/>
      <c r="BC61" s="33"/>
      <c r="BD61" s="33"/>
      <c r="BE61" s="33"/>
      <c r="BF61" s="33"/>
      <c r="BG61" s="33"/>
      <c r="BH61" s="33"/>
      <c r="BI61" s="33"/>
      <c r="BJ61" s="33"/>
      <c r="BK61" s="33"/>
      <c r="BL61" s="33"/>
      <c r="BM61" s="33"/>
      <c r="BN61" s="33"/>
      <c r="BO61" s="33"/>
      <c r="BP61" s="33"/>
      <c r="BQ61" s="33"/>
      <c r="BR61" s="33"/>
      <c r="BS61" s="33"/>
      <c r="BT61" s="33"/>
      <c r="BU61" s="33"/>
      <c r="BV61" s="33"/>
      <c r="BW61" s="33"/>
      <c r="BX61" s="33"/>
      <c r="BY61" s="33"/>
      <c r="BZ61" s="33"/>
      <c r="CA61" s="33"/>
      <c r="CB61" s="33"/>
      <c r="CC61" s="33"/>
      <c r="CD61" s="33"/>
      <c r="CE61" s="33"/>
      <c r="CF61" s="33"/>
      <c r="CG61" s="33"/>
      <c r="CH61" s="33"/>
      <c r="CI61" s="33"/>
      <c r="CJ61" s="33"/>
      <c r="CK61" s="33"/>
      <c r="CL61" s="33"/>
      <c r="CM61" s="33"/>
      <c r="CN61" s="33"/>
      <c r="CO61" s="33"/>
      <c r="CP61" s="33"/>
      <c r="CQ61" s="33"/>
      <c r="CR61" s="33"/>
    </row>
    <row r="62" spans="1:96" s="25" customFormat="1" x14ac:dyDescent="0.25"/>
    <row r="63" spans="1:96" s="25" customFormat="1" x14ac:dyDescent="0.25"/>
    <row r="64" spans="1:96" s="25" customFormat="1" x14ac:dyDescent="0.25"/>
    <row r="65" s="25" customFormat="1" x14ac:dyDescent="0.25"/>
    <row r="66" s="25" customFormat="1" x14ac:dyDescent="0.25"/>
    <row r="67" s="25" customFormat="1" x14ac:dyDescent="0.25"/>
    <row r="68" s="25" customFormat="1" x14ac:dyDescent="0.25"/>
    <row r="69" s="25" customFormat="1" x14ac:dyDescent="0.25"/>
    <row r="70" s="25" customFormat="1" x14ac:dyDescent="0.25"/>
    <row r="71" s="25" customFormat="1" x14ac:dyDescent="0.25"/>
    <row r="72" s="25" customFormat="1" x14ac:dyDescent="0.25"/>
    <row r="73" s="25" customFormat="1" x14ac:dyDescent="0.25"/>
    <row r="74" s="25" customFormat="1" x14ac:dyDescent="0.25"/>
    <row r="75" s="25" customFormat="1" x14ac:dyDescent="0.25"/>
    <row r="76" s="25" customFormat="1" x14ac:dyDescent="0.25"/>
    <row r="77" s="25" customFormat="1" x14ac:dyDescent="0.25"/>
    <row r="78" s="25" customFormat="1" x14ac:dyDescent="0.25"/>
    <row r="79" s="25" customFormat="1" x14ac:dyDescent="0.25"/>
    <row r="80" s="25" customFormat="1" x14ac:dyDescent="0.25"/>
    <row r="81" s="25" customFormat="1" x14ac:dyDescent="0.25"/>
    <row r="82" s="25" customFormat="1" x14ac:dyDescent="0.25"/>
    <row r="83" s="25" customFormat="1" x14ac:dyDescent="0.25"/>
    <row r="84" s="25" customFormat="1" x14ac:dyDescent="0.25"/>
    <row r="85" s="25" customFormat="1" x14ac:dyDescent="0.25"/>
    <row r="86" s="25" customFormat="1" x14ac:dyDescent="0.25"/>
    <row r="87" s="25" customFormat="1" x14ac:dyDescent="0.25"/>
    <row r="88" s="25" customFormat="1" x14ac:dyDescent="0.25"/>
    <row r="89" s="25" customFormat="1" x14ac:dyDescent="0.25"/>
    <row r="90" s="25" customFormat="1" x14ac:dyDescent="0.25"/>
    <row r="91" s="25" customFormat="1" x14ac:dyDescent="0.25"/>
    <row r="92" s="25" customFormat="1" x14ac:dyDescent="0.25"/>
    <row r="93" s="25" customFormat="1" x14ac:dyDescent="0.25"/>
    <row r="94" s="25" customFormat="1" x14ac:dyDescent="0.25"/>
    <row r="95" s="25" customFormat="1" x14ac:dyDescent="0.25"/>
    <row r="96" s="25" customFormat="1" x14ac:dyDescent="0.25"/>
    <row r="97" s="25" customFormat="1" x14ac:dyDescent="0.25"/>
    <row r="98" s="25" customFormat="1" x14ac:dyDescent="0.25"/>
    <row r="99" s="25" customFormat="1" x14ac:dyDescent="0.25"/>
    <row r="100" s="25" customFormat="1" x14ac:dyDescent="0.25"/>
    <row r="101" s="25" customFormat="1" x14ac:dyDescent="0.25"/>
    <row r="102" s="25" customFormat="1" x14ac:dyDescent="0.25"/>
    <row r="103" s="25" customFormat="1" x14ac:dyDescent="0.25"/>
    <row r="104" s="25" customFormat="1" x14ac:dyDescent="0.25"/>
    <row r="105" s="25" customFormat="1" x14ac:dyDescent="0.25"/>
    <row r="106" s="25" customFormat="1" x14ac:dyDescent="0.25"/>
    <row r="107" s="25" customFormat="1" x14ac:dyDescent="0.25"/>
    <row r="108" s="25" customFormat="1" x14ac:dyDescent="0.25"/>
    <row r="109" s="25" customFormat="1" x14ac:dyDescent="0.25"/>
    <row r="110" s="25" customFormat="1" x14ac:dyDescent="0.25"/>
    <row r="111" s="25" customFormat="1" x14ac:dyDescent="0.25"/>
    <row r="112" s="25" customFormat="1" x14ac:dyDescent="0.25"/>
    <row r="113" s="25" customFormat="1" x14ac:dyDescent="0.25"/>
    <row r="114" s="25" customFormat="1" x14ac:dyDescent="0.25"/>
    <row r="115" s="25" customFormat="1" x14ac:dyDescent="0.25"/>
    <row r="116" s="25" customFormat="1" x14ac:dyDescent="0.25"/>
    <row r="117" s="25" customFormat="1" x14ac:dyDescent="0.25"/>
    <row r="118" s="25" customFormat="1" x14ac:dyDescent="0.25"/>
    <row r="119" s="25" customFormat="1" x14ac:dyDescent="0.25"/>
    <row r="120" s="25" customFormat="1" x14ac:dyDescent="0.25"/>
    <row r="121" s="25" customFormat="1" x14ac:dyDescent="0.25"/>
    <row r="122" s="25" customFormat="1" x14ac:dyDescent="0.25"/>
    <row r="123" s="25" customFormat="1" x14ac:dyDescent="0.25"/>
    <row r="124" s="25" customFormat="1" x14ac:dyDescent="0.25"/>
    <row r="125" s="25" customFormat="1" x14ac:dyDescent="0.25"/>
    <row r="126" s="25" customFormat="1" x14ac:dyDescent="0.25"/>
    <row r="127" s="25" customFormat="1" x14ac:dyDescent="0.25"/>
    <row r="128" s="25" customFormat="1" x14ac:dyDescent="0.25"/>
    <row r="129" s="25" customFormat="1" x14ac:dyDescent="0.25"/>
    <row r="130" s="25" customFormat="1" x14ac:dyDescent="0.25"/>
    <row r="131" s="25" customFormat="1" x14ac:dyDescent="0.25"/>
    <row r="132" s="25" customFormat="1" x14ac:dyDescent="0.25"/>
    <row r="133" s="25" customFormat="1" x14ac:dyDescent="0.25"/>
    <row r="134" s="25" customFormat="1" x14ac:dyDescent="0.25"/>
    <row r="135" s="25" customFormat="1" x14ac:dyDescent="0.25"/>
    <row r="136" s="25" customFormat="1" x14ac:dyDescent="0.25"/>
    <row r="137" s="25" customFormat="1" x14ac:dyDescent="0.25"/>
    <row r="138" s="25" customFormat="1" x14ac:dyDescent="0.25"/>
    <row r="139" s="25" customFormat="1" x14ac:dyDescent="0.25"/>
    <row r="140" s="25" customFormat="1" x14ac:dyDescent="0.25"/>
    <row r="141" s="25" customFormat="1" x14ac:dyDescent="0.25"/>
    <row r="142" s="25" customFormat="1" x14ac:dyDescent="0.25"/>
    <row r="143" s="25" customFormat="1" x14ac:dyDescent="0.25"/>
    <row r="144" s="25" customFormat="1" x14ac:dyDescent="0.25"/>
    <row r="145" s="25" customFormat="1" x14ac:dyDescent="0.25"/>
    <row r="146" s="25" customFormat="1" x14ac:dyDescent="0.25"/>
    <row r="147" s="25" customFormat="1" x14ac:dyDescent="0.25"/>
    <row r="148" s="25" customFormat="1" x14ac:dyDescent="0.25"/>
    <row r="149" s="25" customFormat="1" x14ac:dyDescent="0.25"/>
    <row r="150" s="25" customFormat="1" x14ac:dyDescent="0.25"/>
    <row r="151" s="25" customFormat="1" x14ac:dyDescent="0.25"/>
    <row r="152" s="25" customFormat="1" x14ac:dyDescent="0.25"/>
    <row r="153" s="25" customFormat="1" x14ac:dyDescent="0.25"/>
    <row r="154" s="25" customFormat="1" x14ac:dyDescent="0.25"/>
    <row r="155" s="25" customFormat="1" x14ac:dyDescent="0.25"/>
    <row r="156" s="25" customFormat="1" x14ac:dyDescent="0.25"/>
    <row r="157" s="25" customFormat="1" x14ac:dyDescent="0.25"/>
    <row r="158" s="25" customFormat="1" x14ac:dyDescent="0.25"/>
    <row r="159" s="25" customFormat="1" x14ac:dyDescent="0.25"/>
    <row r="160" s="25" customFormat="1" x14ac:dyDescent="0.25"/>
    <row r="161" s="25" customFormat="1" x14ac:dyDescent="0.25"/>
    <row r="162" s="25" customFormat="1" x14ac:dyDescent="0.25"/>
    <row r="163" s="25" customFormat="1" x14ac:dyDescent="0.25"/>
    <row r="164" s="25" customFormat="1" x14ac:dyDescent="0.25"/>
    <row r="165" s="25" customFormat="1" x14ac:dyDescent="0.25"/>
    <row r="166" s="25" customFormat="1" x14ac:dyDescent="0.25"/>
    <row r="167" s="25" customFormat="1" x14ac:dyDescent="0.25"/>
    <row r="168" s="25" customFormat="1" x14ac:dyDescent="0.25"/>
    <row r="169" s="25" customFormat="1" x14ac:dyDescent="0.25"/>
    <row r="170" s="25" customFormat="1" x14ac:dyDescent="0.25"/>
    <row r="171" s="25" customFormat="1" x14ac:dyDescent="0.25"/>
    <row r="172" s="25" customFormat="1" x14ac:dyDescent="0.25"/>
    <row r="173" s="25" customFormat="1" x14ac:dyDescent="0.25"/>
    <row r="174" s="25" customFormat="1" x14ac:dyDescent="0.25"/>
    <row r="175" s="25" customFormat="1" x14ac:dyDescent="0.25"/>
    <row r="176" s="25" customFormat="1" x14ac:dyDescent="0.25"/>
    <row r="177" s="25" customFormat="1" x14ac:dyDescent="0.25"/>
    <row r="178" s="25" customFormat="1" x14ac:dyDescent="0.25"/>
    <row r="179" s="25" customFormat="1" x14ac:dyDescent="0.25"/>
    <row r="180" s="25" customFormat="1" x14ac:dyDescent="0.25"/>
    <row r="181" s="25" customFormat="1" x14ac:dyDescent="0.25"/>
    <row r="182" s="25" customFormat="1" x14ac:dyDescent="0.25"/>
    <row r="183" s="25" customFormat="1" x14ac:dyDescent="0.25"/>
    <row r="184" s="25" customFormat="1" x14ac:dyDescent="0.25"/>
    <row r="185" s="25" customFormat="1" x14ac:dyDescent="0.25"/>
    <row r="186" s="25" customFormat="1" x14ac:dyDescent="0.25"/>
    <row r="187" s="25" customFormat="1" x14ac:dyDescent="0.25"/>
    <row r="188" s="25" customFormat="1" x14ac:dyDescent="0.25"/>
    <row r="189" s="25" customFormat="1" x14ac:dyDescent="0.25"/>
    <row r="190" s="25" customFormat="1" x14ac:dyDescent="0.25"/>
    <row r="191" s="25" customFormat="1" x14ac:dyDescent="0.25"/>
    <row r="192" s="25" customFormat="1" x14ac:dyDescent="0.25"/>
    <row r="193" s="25" customFormat="1" x14ac:dyDescent="0.25"/>
    <row r="194" s="25" customFormat="1" x14ac:dyDescent="0.25"/>
    <row r="195" s="25" customFormat="1" x14ac:dyDescent="0.25"/>
    <row r="196" s="25" customFormat="1" x14ac:dyDescent="0.25"/>
    <row r="197" s="25" customFormat="1" x14ac:dyDescent="0.25"/>
    <row r="198" s="25" customFormat="1" x14ac:dyDescent="0.25"/>
    <row r="199" s="25" customFormat="1" x14ac:dyDescent="0.25"/>
    <row r="200" s="25" customFormat="1" x14ac:dyDescent="0.25"/>
    <row r="201" s="25" customFormat="1" x14ac:dyDescent="0.25"/>
    <row r="202" s="25" customFormat="1" x14ac:dyDescent="0.25"/>
    <row r="203" s="25" customFormat="1" x14ac:dyDescent="0.25"/>
    <row r="204" s="25" customFormat="1" x14ac:dyDescent="0.25"/>
    <row r="205" s="25" customFormat="1" x14ac:dyDescent="0.25"/>
    <row r="206" s="25" customFormat="1" x14ac:dyDescent="0.25"/>
    <row r="207" s="25" customFormat="1" x14ac:dyDescent="0.25"/>
    <row r="208" s="25" customFormat="1" x14ac:dyDescent="0.25"/>
    <row r="209" s="25" customFormat="1" x14ac:dyDescent="0.25"/>
    <row r="210" s="25" customFormat="1" x14ac:dyDescent="0.25"/>
    <row r="211" s="25" customFormat="1" x14ac:dyDescent="0.25"/>
    <row r="212" s="25" customFormat="1" x14ac:dyDescent="0.25"/>
    <row r="213" s="25" customFormat="1" x14ac:dyDescent="0.25"/>
    <row r="214" s="25" customFormat="1" x14ac:dyDescent="0.25"/>
    <row r="215" s="25" customFormat="1" x14ac:dyDescent="0.25"/>
    <row r="216" s="25" customFormat="1" x14ac:dyDescent="0.25"/>
    <row r="217" s="25" customFormat="1" x14ac:dyDescent="0.25"/>
    <row r="218" s="25" customFormat="1" x14ac:dyDescent="0.25"/>
    <row r="219" s="25" customFormat="1" x14ac:dyDescent="0.25"/>
    <row r="220" s="25" customFormat="1" x14ac:dyDescent="0.25"/>
    <row r="221" s="25" customFormat="1" x14ac:dyDescent="0.25"/>
    <row r="222" s="25" customFormat="1" x14ac:dyDescent="0.25"/>
    <row r="223" s="25" customFormat="1" x14ac:dyDescent="0.25"/>
    <row r="224" s="25" customFormat="1" x14ac:dyDescent="0.25"/>
    <row r="225" s="25" customFormat="1" x14ac:dyDescent="0.25"/>
    <row r="226" s="25" customFormat="1" x14ac:dyDescent="0.25"/>
    <row r="227" s="25" customFormat="1" x14ac:dyDescent="0.25"/>
    <row r="228" s="25" customFormat="1" x14ac:dyDescent="0.25"/>
    <row r="229" s="25" customFormat="1" x14ac:dyDescent="0.25"/>
    <row r="230" s="25" customFormat="1" x14ac:dyDescent="0.25"/>
    <row r="231" s="25" customFormat="1" x14ac:dyDescent="0.25"/>
    <row r="232" s="25" customFormat="1" x14ac:dyDescent="0.25"/>
    <row r="233" s="25" customFormat="1" x14ac:dyDescent="0.25"/>
    <row r="234" s="25" customFormat="1" x14ac:dyDescent="0.25"/>
    <row r="235" s="25" customFormat="1" x14ac:dyDescent="0.25"/>
    <row r="236" s="25" customFormat="1" x14ac:dyDescent="0.25"/>
    <row r="237" s="25" customFormat="1" x14ac:dyDescent="0.25"/>
    <row r="238" s="25" customFormat="1" x14ac:dyDescent="0.25"/>
    <row r="239" s="25" customFormat="1" x14ac:dyDescent="0.25"/>
    <row r="240" s="25" customFormat="1" x14ac:dyDescent="0.25"/>
    <row r="241" s="25" customFormat="1" x14ac:dyDescent="0.25"/>
    <row r="242" s="25" customFormat="1" x14ac:dyDescent="0.25"/>
    <row r="243" s="25" customFormat="1" x14ac:dyDescent="0.25"/>
    <row r="244" s="25" customFormat="1" x14ac:dyDescent="0.25"/>
    <row r="245" s="25" customFormat="1" x14ac:dyDescent="0.25"/>
    <row r="246" s="25" customFormat="1" x14ac:dyDescent="0.25"/>
    <row r="247" s="25" customFormat="1" x14ac:dyDescent="0.25"/>
    <row r="248" s="25" customFormat="1" x14ac:dyDescent="0.25"/>
    <row r="249" s="25" customFormat="1" x14ac:dyDescent="0.25"/>
    <row r="250" s="25" customFormat="1" x14ac:dyDescent="0.25"/>
    <row r="251" s="25" customFormat="1" x14ac:dyDescent="0.25"/>
    <row r="252" s="25" customFormat="1" x14ac:dyDescent="0.25"/>
    <row r="253" s="25" customFormat="1" x14ac:dyDescent="0.25"/>
    <row r="254" s="25" customFormat="1" x14ac:dyDescent="0.25"/>
    <row r="255" s="25" customFormat="1" x14ac:dyDescent="0.25"/>
    <row r="256" s="25" customFormat="1" x14ac:dyDescent="0.25"/>
    <row r="257" s="25" customFormat="1" x14ac:dyDescent="0.25"/>
    <row r="258" s="25" customFormat="1" x14ac:dyDescent="0.25"/>
    <row r="259" s="25" customFormat="1" x14ac:dyDescent="0.25"/>
    <row r="260" s="25" customFormat="1" x14ac:dyDescent="0.25"/>
    <row r="261" s="25" customFormat="1" x14ac:dyDescent="0.25"/>
    <row r="262" s="25" customFormat="1" x14ac:dyDescent="0.25"/>
    <row r="263" s="25" customFormat="1" x14ac:dyDescent="0.25"/>
    <row r="264" s="25" customFormat="1" x14ac:dyDescent="0.25"/>
    <row r="265" s="25" customFormat="1" x14ac:dyDescent="0.25"/>
    <row r="266" s="25" customFormat="1" x14ac:dyDescent="0.25"/>
    <row r="267" s="25" customFormat="1" x14ac:dyDescent="0.25"/>
    <row r="268" s="25" customFormat="1" x14ac:dyDescent="0.25"/>
    <row r="269" s="25" customFormat="1" x14ac:dyDescent="0.25"/>
    <row r="270" s="25" customFormat="1" x14ac:dyDescent="0.25"/>
    <row r="271" s="25" customFormat="1" x14ac:dyDescent="0.25"/>
    <row r="272" s="25" customFormat="1" x14ac:dyDescent="0.25"/>
    <row r="273" spans="1:33" s="25" customFormat="1" x14ac:dyDescent="0.25"/>
    <row r="274" spans="1:33" s="25" customFormat="1" x14ac:dyDescent="0.25"/>
    <row r="275" spans="1:33" s="25" customFormat="1" x14ac:dyDescent="0.25"/>
    <row r="276" spans="1:33" s="25" customFormat="1" x14ac:dyDescent="0.25"/>
    <row r="277" spans="1:33" s="25" customFormat="1" x14ac:dyDescent="0.25"/>
    <row r="278" spans="1:33" s="25" customFormat="1" x14ac:dyDescent="0.25"/>
    <row r="279" spans="1:33" s="25" customFormat="1" x14ac:dyDescent="0.25"/>
    <row r="280" spans="1:33" s="25" customFormat="1" x14ac:dyDescent="0.25"/>
    <row r="281" spans="1:33" s="25" customFormat="1" x14ac:dyDescent="0.25"/>
    <row r="282" spans="1:33" s="25" customFormat="1" x14ac:dyDescent="0.25"/>
    <row r="283" spans="1:33" s="25" customFormat="1" x14ac:dyDescent="0.25"/>
    <row r="284" spans="1:33" s="25" customFormat="1" x14ac:dyDescent="0.25"/>
    <row r="285" spans="1:33" s="25" customFormat="1" x14ac:dyDescent="0.25"/>
    <row r="286" spans="1:33" s="25" customFormat="1" x14ac:dyDescent="0.25"/>
    <row r="287" spans="1:33" s="25" customFormat="1" x14ac:dyDescent="0.25"/>
    <row r="288" spans="1:33" x14ac:dyDescent="0.25">
      <c r="A288" s="9"/>
      <c r="B288" s="9"/>
      <c r="C288" s="9"/>
      <c r="D288" s="9"/>
      <c r="E288" s="9"/>
      <c r="F288" s="9"/>
      <c r="G288" s="9"/>
      <c r="H288" s="10"/>
      <c r="I288" s="10"/>
      <c r="J288" s="10"/>
      <c r="K288" s="10"/>
      <c r="L288" s="10"/>
      <c r="M288" s="10"/>
      <c r="N288" s="10"/>
      <c r="O288" s="10"/>
      <c r="P288" s="10"/>
      <c r="Q288" s="10"/>
      <c r="R288" s="9"/>
      <c r="S288" s="9"/>
      <c r="T288" s="9"/>
      <c r="U288" s="9"/>
      <c r="V288" s="9"/>
      <c r="W288" s="9"/>
      <c r="X288" s="9"/>
      <c r="Y288" s="9"/>
      <c r="Z288" s="9"/>
      <c r="AA288" s="9"/>
      <c r="AB288" s="9"/>
      <c r="AC288" s="9"/>
      <c r="AD288" s="9"/>
      <c r="AE288" s="32"/>
      <c r="AF288" s="32"/>
      <c r="AG288" s="32"/>
    </row>
    <row r="289" spans="8:17" x14ac:dyDescent="0.25">
      <c r="H289" s="3"/>
      <c r="I289" s="3"/>
      <c r="J289" s="3"/>
      <c r="K289" s="3"/>
      <c r="L289" s="3"/>
      <c r="M289" s="3"/>
      <c r="N289" s="3"/>
      <c r="O289" s="3"/>
      <c r="P289" s="3"/>
      <c r="Q289" s="3"/>
    </row>
    <row r="290" spans="8:17" x14ac:dyDescent="0.25">
      <c r="H290" s="3"/>
      <c r="I290" s="3"/>
      <c r="J290" s="3"/>
      <c r="K290" s="3"/>
      <c r="L290" s="3"/>
      <c r="M290" s="3"/>
      <c r="N290" s="3"/>
      <c r="O290" s="3"/>
      <c r="P290" s="3"/>
      <c r="Q290" s="3"/>
    </row>
    <row r="291" spans="8:17" x14ac:dyDescent="0.25">
      <c r="H291" s="3"/>
      <c r="I291" s="3"/>
      <c r="J291" s="3"/>
      <c r="K291" s="3"/>
      <c r="L291" s="3"/>
      <c r="M291" s="3"/>
      <c r="N291" s="3"/>
      <c r="O291" s="3"/>
      <c r="P291" s="3"/>
      <c r="Q291" s="3"/>
    </row>
    <row r="292" spans="8:17" x14ac:dyDescent="0.25">
      <c r="H292" s="3"/>
      <c r="I292" s="3"/>
      <c r="J292" s="3"/>
      <c r="K292" s="3"/>
      <c r="L292" s="3"/>
      <c r="M292" s="3"/>
      <c r="N292" s="3"/>
      <c r="O292" s="3"/>
      <c r="P292" s="3"/>
      <c r="Q292" s="3"/>
    </row>
    <row r="293" spans="8:17" x14ac:dyDescent="0.25">
      <c r="H293" s="3"/>
      <c r="I293" s="3"/>
      <c r="J293" s="3"/>
      <c r="K293" s="3"/>
      <c r="L293" s="3"/>
      <c r="M293" s="3"/>
      <c r="N293" s="3"/>
      <c r="O293" s="3"/>
      <c r="P293" s="3"/>
      <c r="Q293" s="3"/>
    </row>
    <row r="294" spans="8:17" x14ac:dyDescent="0.25">
      <c r="H294" s="3"/>
      <c r="I294" s="3"/>
      <c r="J294" s="3"/>
      <c r="K294" s="3"/>
      <c r="L294" s="3"/>
      <c r="M294" s="3"/>
      <c r="N294" s="3"/>
      <c r="O294" s="3"/>
      <c r="P294" s="3"/>
      <c r="Q294" s="3"/>
    </row>
    <row r="295" spans="8:17" x14ac:dyDescent="0.25">
      <c r="H295" s="3"/>
      <c r="I295" s="3"/>
      <c r="J295" s="3"/>
      <c r="K295" s="3"/>
      <c r="L295" s="3"/>
      <c r="M295" s="3"/>
      <c r="N295" s="3"/>
      <c r="O295" s="3"/>
      <c r="P295" s="3"/>
      <c r="Q295" s="3"/>
    </row>
    <row r="296" spans="8:17" x14ac:dyDescent="0.25">
      <c r="H296" s="3"/>
      <c r="I296" s="3"/>
      <c r="J296" s="3"/>
      <c r="K296" s="3"/>
      <c r="L296" s="3"/>
      <c r="M296" s="3"/>
      <c r="N296" s="3"/>
      <c r="O296" s="3"/>
      <c r="P296" s="3"/>
      <c r="Q296" s="3"/>
    </row>
    <row r="297" spans="8:17" x14ac:dyDescent="0.25">
      <c r="H297" s="3"/>
      <c r="I297" s="3"/>
      <c r="J297" s="3"/>
      <c r="K297" s="3"/>
      <c r="L297" s="3"/>
      <c r="M297" s="3"/>
      <c r="N297" s="3"/>
      <c r="O297" s="3"/>
      <c r="P297" s="3"/>
      <c r="Q297" s="3"/>
    </row>
    <row r="298" spans="8:17" x14ac:dyDescent="0.25">
      <c r="H298" s="3"/>
      <c r="I298" s="3"/>
      <c r="J298" s="3"/>
      <c r="K298" s="3"/>
      <c r="L298" s="3"/>
      <c r="M298" s="3"/>
      <c r="N298" s="3"/>
      <c r="O298" s="3"/>
      <c r="P298" s="3"/>
      <c r="Q298" s="3"/>
    </row>
    <row r="299" spans="8:17" x14ac:dyDescent="0.25">
      <c r="H299" s="3"/>
      <c r="I299" s="3"/>
      <c r="J299" s="3"/>
      <c r="K299" s="3"/>
      <c r="L299" s="3"/>
      <c r="M299" s="3"/>
      <c r="N299" s="3"/>
      <c r="O299" s="3"/>
      <c r="P299" s="3"/>
      <c r="Q299" s="3"/>
    </row>
    <row r="300" spans="8:17" x14ac:dyDescent="0.25">
      <c r="H300" s="3"/>
      <c r="I300" s="3"/>
      <c r="J300" s="3"/>
      <c r="K300" s="3"/>
      <c r="L300" s="3"/>
      <c r="M300" s="3"/>
      <c r="N300" s="3"/>
      <c r="O300" s="3"/>
      <c r="P300" s="3"/>
      <c r="Q300" s="3"/>
    </row>
    <row r="301" spans="8:17" x14ac:dyDescent="0.25">
      <c r="H301" s="3"/>
      <c r="I301" s="3"/>
      <c r="J301" s="3"/>
      <c r="K301" s="3"/>
      <c r="L301" s="3"/>
      <c r="M301" s="3"/>
      <c r="N301" s="3"/>
      <c r="O301" s="3"/>
      <c r="P301" s="3"/>
      <c r="Q301" s="3"/>
    </row>
    <row r="302" spans="8:17" x14ac:dyDescent="0.25">
      <c r="H302" s="3"/>
      <c r="I302" s="3"/>
      <c r="J302" s="3"/>
      <c r="K302" s="3"/>
      <c r="L302" s="3"/>
      <c r="M302" s="3"/>
      <c r="N302" s="3"/>
      <c r="O302" s="3"/>
      <c r="P302" s="3"/>
      <c r="Q302" s="3"/>
    </row>
    <row r="303" spans="8:17" x14ac:dyDescent="0.25">
      <c r="H303" s="3"/>
      <c r="I303" s="3"/>
      <c r="J303" s="3"/>
      <c r="K303" s="3"/>
      <c r="L303" s="3"/>
      <c r="M303" s="3"/>
      <c r="N303" s="3"/>
      <c r="O303" s="3"/>
      <c r="P303" s="3"/>
      <c r="Q303" s="3"/>
    </row>
    <row r="304" spans="8:17" x14ac:dyDescent="0.25">
      <c r="H304" s="3"/>
      <c r="I304" s="3"/>
      <c r="J304" s="3"/>
      <c r="K304" s="3"/>
      <c r="L304" s="3"/>
      <c r="M304" s="3"/>
      <c r="N304" s="3"/>
      <c r="O304" s="3"/>
      <c r="P304" s="3"/>
      <c r="Q304" s="3"/>
    </row>
    <row r="305" spans="8:17" x14ac:dyDescent="0.25">
      <c r="H305" s="3"/>
      <c r="I305" s="3"/>
      <c r="J305" s="3"/>
      <c r="K305" s="3"/>
      <c r="L305" s="3"/>
      <c r="M305" s="3"/>
      <c r="N305" s="3"/>
      <c r="O305" s="3"/>
      <c r="P305" s="3"/>
      <c r="Q305" s="3"/>
    </row>
    <row r="306" spans="8:17" x14ac:dyDescent="0.25">
      <c r="H306" s="3"/>
      <c r="I306" s="3"/>
      <c r="J306" s="3"/>
      <c r="K306" s="3"/>
      <c r="L306" s="3"/>
      <c r="M306" s="3"/>
      <c r="N306" s="3"/>
      <c r="O306" s="3"/>
      <c r="P306" s="3"/>
      <c r="Q306" s="3"/>
    </row>
    <row r="307" spans="8:17" x14ac:dyDescent="0.25">
      <c r="H307" s="3"/>
      <c r="I307" s="3"/>
      <c r="J307" s="3"/>
      <c r="K307" s="3"/>
      <c r="L307" s="3"/>
      <c r="M307" s="3"/>
      <c r="N307" s="3"/>
      <c r="O307" s="3"/>
      <c r="P307" s="3"/>
      <c r="Q307" s="3"/>
    </row>
    <row r="308" spans="8:17" x14ac:dyDescent="0.25">
      <c r="H308" s="3"/>
      <c r="I308" s="3"/>
      <c r="J308" s="3"/>
      <c r="K308" s="3"/>
      <c r="L308" s="3"/>
      <c r="M308" s="3"/>
      <c r="N308" s="3"/>
      <c r="O308" s="3"/>
      <c r="P308" s="3"/>
      <c r="Q308" s="3"/>
    </row>
    <row r="309" spans="8:17" x14ac:dyDescent="0.25">
      <c r="H309" s="3"/>
      <c r="I309" s="3"/>
      <c r="J309" s="3"/>
      <c r="K309" s="3"/>
      <c r="L309" s="3"/>
      <c r="M309" s="3"/>
      <c r="N309" s="3"/>
      <c r="O309" s="3"/>
      <c r="P309" s="3"/>
      <c r="Q309" s="3"/>
    </row>
    <row r="310" spans="8:17" x14ac:dyDescent="0.25">
      <c r="H310" s="3"/>
      <c r="I310" s="3"/>
      <c r="J310" s="3"/>
      <c r="K310" s="3"/>
      <c r="L310" s="3"/>
      <c r="M310" s="3"/>
      <c r="N310" s="3"/>
      <c r="O310" s="3"/>
      <c r="P310" s="3"/>
      <c r="Q310" s="3"/>
    </row>
    <row r="311" spans="8:17" x14ac:dyDescent="0.25">
      <c r="H311" s="3"/>
      <c r="I311" s="3"/>
      <c r="J311" s="3"/>
      <c r="K311" s="3"/>
      <c r="L311" s="3"/>
      <c r="M311" s="3"/>
      <c r="N311" s="3"/>
      <c r="O311" s="3"/>
      <c r="P311" s="3"/>
      <c r="Q311" s="3"/>
    </row>
    <row r="312" spans="8:17" x14ac:dyDescent="0.25">
      <c r="H312" s="3"/>
      <c r="I312" s="3"/>
      <c r="J312" s="3"/>
      <c r="K312" s="3"/>
      <c r="L312" s="3"/>
      <c r="M312" s="3"/>
      <c r="N312" s="3"/>
      <c r="O312" s="3"/>
      <c r="P312" s="3"/>
      <c r="Q312" s="3"/>
    </row>
    <row r="313" spans="8:17" x14ac:dyDescent="0.25">
      <c r="H313" s="3"/>
      <c r="I313" s="3"/>
      <c r="J313" s="3"/>
      <c r="K313" s="3"/>
      <c r="L313" s="3"/>
      <c r="M313" s="3"/>
      <c r="N313" s="3"/>
      <c r="O313" s="3"/>
      <c r="P313" s="3"/>
      <c r="Q313" s="3"/>
    </row>
    <row r="314" spans="8:17" x14ac:dyDescent="0.25">
      <c r="H314" s="3"/>
      <c r="I314" s="3"/>
      <c r="J314" s="3"/>
      <c r="K314" s="3"/>
      <c r="L314" s="3"/>
      <c r="M314" s="3"/>
      <c r="N314" s="3"/>
      <c r="O314" s="3"/>
      <c r="P314" s="3"/>
      <c r="Q314" s="3"/>
    </row>
    <row r="315" spans="8:17" x14ac:dyDescent="0.25">
      <c r="H315" s="3"/>
      <c r="I315" s="3"/>
      <c r="J315" s="3"/>
      <c r="K315" s="3"/>
      <c r="L315" s="3"/>
      <c r="M315" s="3"/>
      <c r="N315" s="3"/>
      <c r="O315" s="3"/>
      <c r="P315" s="3"/>
      <c r="Q315" s="3"/>
    </row>
    <row r="316" spans="8:17" x14ac:dyDescent="0.25">
      <c r="H316" s="3"/>
      <c r="I316" s="3"/>
      <c r="J316" s="3"/>
      <c r="K316" s="3"/>
      <c r="L316" s="3"/>
      <c r="M316" s="3"/>
      <c r="N316" s="3"/>
      <c r="O316" s="3"/>
      <c r="P316" s="3"/>
      <c r="Q316" s="3"/>
    </row>
    <row r="317" spans="8:17" x14ac:dyDescent="0.25">
      <c r="H317" s="3"/>
      <c r="I317" s="3"/>
      <c r="J317" s="3"/>
      <c r="K317" s="3"/>
      <c r="L317" s="3"/>
      <c r="M317" s="3"/>
      <c r="N317" s="3"/>
      <c r="O317" s="3"/>
      <c r="P317" s="3"/>
      <c r="Q317" s="3"/>
    </row>
    <row r="318" spans="8:17" x14ac:dyDescent="0.25">
      <c r="H318" s="3"/>
      <c r="I318" s="3"/>
      <c r="J318" s="3"/>
      <c r="K318" s="3"/>
      <c r="L318" s="3"/>
      <c r="M318" s="3"/>
      <c r="N318" s="3"/>
      <c r="O318" s="3"/>
      <c r="P318" s="3"/>
      <c r="Q318" s="3"/>
    </row>
    <row r="319" spans="8:17" x14ac:dyDescent="0.25">
      <c r="H319" s="3"/>
      <c r="I319" s="3"/>
      <c r="J319" s="3"/>
      <c r="K319" s="3"/>
      <c r="L319" s="3"/>
      <c r="M319" s="3"/>
      <c r="N319" s="3"/>
      <c r="O319" s="3"/>
      <c r="P319" s="3"/>
      <c r="Q319" s="3"/>
    </row>
    <row r="320" spans="8:17" x14ac:dyDescent="0.25">
      <c r="H320" s="3"/>
      <c r="I320" s="3"/>
      <c r="J320" s="3"/>
      <c r="K320" s="3"/>
      <c r="L320" s="3"/>
      <c r="M320" s="3"/>
      <c r="N320" s="3"/>
      <c r="O320" s="3"/>
      <c r="P320" s="3"/>
      <c r="Q320" s="3"/>
    </row>
    <row r="321" spans="8:17" x14ac:dyDescent="0.25">
      <c r="H321" s="3"/>
      <c r="I321" s="3"/>
      <c r="J321" s="3"/>
      <c r="K321" s="3"/>
      <c r="L321" s="3"/>
      <c r="M321" s="3"/>
      <c r="N321" s="3"/>
      <c r="O321" s="3"/>
      <c r="P321" s="3"/>
      <c r="Q321" s="3"/>
    </row>
    <row r="322" spans="8:17" x14ac:dyDescent="0.25">
      <c r="H322" s="3"/>
      <c r="I322" s="3"/>
      <c r="J322" s="3"/>
      <c r="K322" s="3"/>
      <c r="L322" s="3"/>
      <c r="M322" s="3"/>
      <c r="N322" s="3"/>
      <c r="O322" s="3"/>
      <c r="P322" s="3"/>
      <c r="Q322" s="3"/>
    </row>
    <row r="323" spans="8:17" x14ac:dyDescent="0.25">
      <c r="H323" s="3"/>
      <c r="I323" s="3"/>
      <c r="J323" s="3"/>
      <c r="K323" s="3"/>
      <c r="L323" s="3"/>
      <c r="M323" s="3"/>
      <c r="N323" s="3"/>
      <c r="O323" s="3"/>
      <c r="P323" s="3"/>
      <c r="Q323" s="3"/>
    </row>
    <row r="324" spans="8:17" x14ac:dyDescent="0.25">
      <c r="H324" s="3"/>
      <c r="I324" s="3"/>
      <c r="J324" s="3"/>
      <c r="K324" s="3"/>
      <c r="L324" s="3"/>
      <c r="M324" s="3"/>
      <c r="N324" s="3"/>
      <c r="O324" s="3"/>
      <c r="P324" s="3"/>
      <c r="Q324" s="3"/>
    </row>
    <row r="325" spans="8:17" x14ac:dyDescent="0.25">
      <c r="H325" s="3"/>
      <c r="I325" s="3"/>
      <c r="J325" s="3"/>
      <c r="K325" s="3"/>
      <c r="L325" s="3"/>
      <c r="M325" s="3"/>
      <c r="N325" s="3"/>
      <c r="O325" s="3"/>
      <c r="P325" s="3"/>
      <c r="Q325" s="3"/>
    </row>
    <row r="326" spans="8:17" x14ac:dyDescent="0.25">
      <c r="H326" s="3"/>
      <c r="I326" s="3"/>
      <c r="J326" s="3"/>
      <c r="K326" s="3"/>
      <c r="L326" s="3"/>
      <c r="M326" s="3"/>
      <c r="N326" s="3"/>
      <c r="O326" s="3"/>
      <c r="P326" s="3"/>
      <c r="Q326" s="3"/>
    </row>
    <row r="327" spans="8:17" x14ac:dyDescent="0.25">
      <c r="H327" s="3"/>
      <c r="I327" s="3"/>
      <c r="J327" s="3"/>
      <c r="K327" s="3"/>
      <c r="L327" s="3"/>
      <c r="M327" s="3"/>
      <c r="N327" s="3"/>
      <c r="O327" s="3"/>
      <c r="P327" s="3"/>
      <c r="Q327" s="3"/>
    </row>
    <row r="328" spans="8:17" x14ac:dyDescent="0.25">
      <c r="H328" s="3"/>
      <c r="I328" s="3"/>
      <c r="J328" s="3"/>
      <c r="K328" s="3"/>
      <c r="L328" s="3"/>
      <c r="M328" s="3"/>
      <c r="N328" s="3"/>
      <c r="O328" s="3"/>
      <c r="P328" s="3"/>
      <c r="Q328" s="3"/>
    </row>
    <row r="329" spans="8:17" x14ac:dyDescent="0.25">
      <c r="H329" s="3"/>
      <c r="I329" s="3"/>
      <c r="J329" s="3"/>
      <c r="K329" s="3"/>
      <c r="L329" s="3"/>
      <c r="M329" s="3"/>
      <c r="N329" s="3"/>
      <c r="O329" s="3"/>
      <c r="P329" s="3"/>
      <c r="Q329" s="3"/>
    </row>
    <row r="330" spans="8:17" x14ac:dyDescent="0.25">
      <c r="H330" s="3"/>
      <c r="I330" s="3"/>
      <c r="J330" s="3"/>
      <c r="K330" s="3"/>
      <c r="L330" s="3"/>
      <c r="M330" s="3"/>
      <c r="N330" s="3"/>
      <c r="O330" s="3"/>
      <c r="P330" s="3"/>
      <c r="Q330" s="3"/>
    </row>
    <row r="331" spans="8:17" x14ac:dyDescent="0.25">
      <c r="H331" s="3"/>
      <c r="I331" s="3"/>
      <c r="J331" s="3"/>
      <c r="K331" s="3"/>
      <c r="L331" s="3"/>
      <c r="M331" s="3"/>
      <c r="N331" s="3"/>
      <c r="O331" s="3"/>
      <c r="P331" s="3"/>
      <c r="Q331" s="3"/>
    </row>
    <row r="332" spans="8:17" x14ac:dyDescent="0.25">
      <c r="H332" s="3"/>
      <c r="I332" s="3"/>
      <c r="J332" s="3"/>
      <c r="K332" s="3"/>
      <c r="L332" s="3"/>
      <c r="M332" s="3"/>
      <c r="N332" s="3"/>
      <c r="O332" s="3"/>
      <c r="P332" s="3"/>
      <c r="Q332" s="3"/>
    </row>
    <row r="333" spans="8:17" x14ac:dyDescent="0.25">
      <c r="H333" s="3"/>
      <c r="I333" s="3"/>
      <c r="J333" s="3"/>
      <c r="K333" s="3"/>
      <c r="L333" s="3"/>
      <c r="M333" s="3"/>
      <c r="N333" s="3"/>
      <c r="O333" s="3"/>
      <c r="P333" s="3"/>
      <c r="Q333" s="3"/>
    </row>
    <row r="334" spans="8:17" x14ac:dyDescent="0.25">
      <c r="H334" s="3"/>
      <c r="I334" s="3"/>
      <c r="J334" s="3"/>
      <c r="K334" s="3"/>
      <c r="L334" s="3"/>
      <c r="M334" s="3"/>
      <c r="N334" s="3"/>
      <c r="O334" s="3"/>
      <c r="P334" s="3"/>
      <c r="Q334" s="3"/>
    </row>
    <row r="335" spans="8:17" x14ac:dyDescent="0.25">
      <c r="H335" s="3"/>
      <c r="I335" s="3"/>
      <c r="J335" s="3"/>
      <c r="K335" s="3"/>
      <c r="L335" s="3"/>
      <c r="M335" s="3"/>
      <c r="N335" s="3"/>
      <c r="O335" s="3"/>
      <c r="P335" s="3"/>
      <c r="Q335" s="3"/>
    </row>
    <row r="336" spans="8:17" x14ac:dyDescent="0.25">
      <c r="H336" s="3"/>
      <c r="I336" s="3"/>
      <c r="J336" s="3"/>
      <c r="K336" s="3"/>
      <c r="L336" s="3"/>
      <c r="M336" s="3"/>
      <c r="N336" s="3"/>
      <c r="O336" s="3"/>
      <c r="P336" s="3"/>
      <c r="Q336" s="3"/>
    </row>
    <row r="337" spans="8:17" x14ac:dyDescent="0.25">
      <c r="H337" s="3"/>
      <c r="I337" s="3"/>
      <c r="J337" s="3"/>
      <c r="K337" s="3"/>
      <c r="L337" s="3"/>
      <c r="M337" s="3"/>
      <c r="N337" s="3"/>
      <c r="O337" s="3"/>
      <c r="P337" s="3"/>
      <c r="Q337" s="3"/>
    </row>
    <row r="338" spans="8:17" x14ac:dyDescent="0.25">
      <c r="H338" s="3"/>
      <c r="I338" s="3"/>
      <c r="J338" s="3"/>
      <c r="K338" s="3"/>
      <c r="L338" s="3"/>
      <c r="M338" s="3"/>
      <c r="N338" s="3"/>
      <c r="O338" s="3"/>
      <c r="P338" s="3"/>
      <c r="Q338" s="3"/>
    </row>
    <row r="339" spans="8:17" x14ac:dyDescent="0.25">
      <c r="H339" s="3"/>
      <c r="I339" s="3"/>
      <c r="J339" s="3"/>
      <c r="K339" s="3"/>
      <c r="L339" s="3"/>
      <c r="M339" s="3"/>
      <c r="N339" s="3"/>
      <c r="O339" s="3"/>
      <c r="P339" s="3"/>
      <c r="Q339" s="3"/>
    </row>
    <row r="340" spans="8:17" x14ac:dyDescent="0.25">
      <c r="H340" s="3"/>
      <c r="I340" s="3"/>
      <c r="J340" s="3"/>
      <c r="K340" s="3"/>
      <c r="L340" s="3"/>
      <c r="M340" s="3"/>
      <c r="N340" s="3"/>
      <c r="O340" s="3"/>
      <c r="P340" s="3"/>
      <c r="Q340" s="3"/>
    </row>
    <row r="341" spans="8:17" x14ac:dyDescent="0.25">
      <c r="H341" s="3"/>
      <c r="I341" s="3"/>
      <c r="J341" s="3"/>
      <c r="K341" s="3"/>
      <c r="L341" s="3"/>
      <c r="M341" s="3"/>
      <c r="N341" s="3"/>
      <c r="O341" s="3"/>
      <c r="P341" s="3"/>
      <c r="Q341" s="3"/>
    </row>
    <row r="342" spans="8:17" x14ac:dyDescent="0.25">
      <c r="H342" s="3"/>
      <c r="I342" s="3"/>
      <c r="J342" s="3"/>
      <c r="K342" s="3"/>
      <c r="L342" s="3"/>
      <c r="M342" s="3"/>
      <c r="N342" s="3"/>
      <c r="O342" s="3"/>
      <c r="P342" s="3"/>
      <c r="Q342" s="3"/>
    </row>
    <row r="343" spans="8:17" x14ac:dyDescent="0.25">
      <c r="H343" s="3"/>
      <c r="I343" s="3"/>
      <c r="J343" s="3"/>
      <c r="K343" s="3"/>
      <c r="L343" s="3"/>
      <c r="M343" s="3"/>
      <c r="N343" s="3"/>
      <c r="O343" s="3"/>
      <c r="P343" s="3"/>
      <c r="Q343" s="3"/>
    </row>
    <row r="344" spans="8:17" x14ac:dyDescent="0.25">
      <c r="H344" s="3"/>
      <c r="I344" s="3"/>
      <c r="J344" s="3"/>
      <c r="K344" s="3"/>
      <c r="L344" s="3"/>
      <c r="M344" s="3"/>
      <c r="N344" s="3"/>
      <c r="O344" s="3"/>
      <c r="P344" s="3"/>
      <c r="Q344" s="3"/>
    </row>
    <row r="345" spans="8:17" x14ac:dyDescent="0.25">
      <c r="H345" s="3"/>
      <c r="I345" s="3"/>
      <c r="J345" s="3"/>
      <c r="K345" s="3"/>
      <c r="L345" s="3"/>
      <c r="M345" s="3"/>
      <c r="N345" s="3"/>
      <c r="O345" s="3"/>
      <c r="P345" s="3"/>
      <c r="Q345" s="3"/>
    </row>
    <row r="346" spans="8:17" x14ac:dyDescent="0.25">
      <c r="H346" s="3"/>
      <c r="I346" s="3"/>
      <c r="J346" s="3"/>
      <c r="K346" s="3"/>
      <c r="L346" s="3"/>
      <c r="M346" s="3"/>
      <c r="N346" s="3"/>
      <c r="O346" s="3"/>
      <c r="P346" s="3"/>
      <c r="Q346" s="3"/>
    </row>
    <row r="347" spans="8:17" x14ac:dyDescent="0.25">
      <c r="H347" s="3"/>
      <c r="I347" s="3"/>
      <c r="J347" s="3"/>
      <c r="K347" s="3"/>
      <c r="L347" s="3"/>
      <c r="M347" s="3"/>
      <c r="N347" s="3"/>
      <c r="O347" s="3"/>
      <c r="P347" s="3"/>
      <c r="Q347" s="3"/>
    </row>
    <row r="348" spans="8:17" x14ac:dyDescent="0.25">
      <c r="H348" s="3"/>
      <c r="I348" s="3"/>
      <c r="J348" s="3"/>
      <c r="K348" s="3"/>
      <c r="L348" s="3"/>
      <c r="M348" s="3"/>
      <c r="N348" s="3"/>
      <c r="O348" s="3"/>
      <c r="P348" s="3"/>
      <c r="Q348" s="3"/>
    </row>
    <row r="349" spans="8:17" x14ac:dyDescent="0.25">
      <c r="H349" s="3"/>
      <c r="I349" s="3"/>
      <c r="J349" s="3"/>
      <c r="K349" s="3"/>
      <c r="L349" s="3"/>
      <c r="M349" s="3"/>
      <c r="N349" s="3"/>
      <c r="O349" s="3"/>
      <c r="P349" s="3"/>
      <c r="Q349" s="3"/>
    </row>
    <row r="350" spans="8:17" x14ac:dyDescent="0.25">
      <c r="H350" s="3"/>
      <c r="I350" s="3"/>
      <c r="J350" s="3"/>
      <c r="K350" s="3"/>
      <c r="L350" s="3"/>
      <c r="M350" s="3"/>
      <c r="N350" s="3"/>
      <c r="O350" s="3"/>
      <c r="P350" s="3"/>
      <c r="Q350" s="3"/>
    </row>
    <row r="351" spans="8:17" x14ac:dyDescent="0.25">
      <c r="H351" s="3"/>
      <c r="I351" s="3"/>
      <c r="J351" s="3"/>
      <c r="K351" s="3"/>
      <c r="L351" s="3"/>
      <c r="M351" s="3"/>
      <c r="N351" s="3"/>
      <c r="O351" s="3"/>
      <c r="P351" s="3"/>
      <c r="Q351" s="3"/>
    </row>
    <row r="352" spans="8:17" x14ac:dyDescent="0.25">
      <c r="H352" s="3"/>
      <c r="I352" s="3"/>
      <c r="J352" s="3"/>
      <c r="K352" s="3"/>
      <c r="L352" s="3"/>
      <c r="M352" s="3"/>
      <c r="N352" s="3"/>
      <c r="O352" s="3"/>
      <c r="P352" s="3"/>
      <c r="Q352" s="3"/>
    </row>
    <row r="353" spans="8:17" x14ac:dyDescent="0.25">
      <c r="H353" s="3"/>
      <c r="I353" s="3"/>
      <c r="J353" s="3"/>
      <c r="K353" s="3"/>
      <c r="L353" s="3"/>
      <c r="M353" s="3"/>
      <c r="N353" s="3"/>
      <c r="O353" s="3"/>
      <c r="P353" s="3"/>
      <c r="Q353" s="3"/>
    </row>
    <row r="354" spans="8:17" x14ac:dyDescent="0.25">
      <c r="H354" s="3"/>
      <c r="I354" s="3"/>
      <c r="J354" s="3"/>
      <c r="K354" s="3"/>
      <c r="L354" s="3"/>
      <c r="M354" s="3"/>
      <c r="N354" s="3"/>
      <c r="O354" s="3"/>
      <c r="P354" s="3"/>
      <c r="Q354" s="3"/>
    </row>
    <row r="355" spans="8:17" x14ac:dyDescent="0.25">
      <c r="H355" s="3"/>
      <c r="I355" s="3"/>
      <c r="J355" s="3"/>
      <c r="K355" s="3"/>
      <c r="L355" s="3"/>
      <c r="M355" s="3"/>
      <c r="N355" s="3"/>
      <c r="O355" s="3"/>
      <c r="P355" s="3"/>
      <c r="Q355" s="3"/>
    </row>
    <row r="356" spans="8:17" x14ac:dyDescent="0.25">
      <c r="H356" s="3"/>
      <c r="I356" s="3"/>
      <c r="J356" s="3"/>
      <c r="K356" s="3"/>
      <c r="L356" s="3"/>
      <c r="M356" s="3"/>
      <c r="N356" s="3"/>
      <c r="O356" s="3"/>
      <c r="P356" s="3"/>
      <c r="Q356" s="3"/>
    </row>
    <row r="357" spans="8:17" x14ac:dyDescent="0.25">
      <c r="H357" s="3"/>
      <c r="I357" s="3"/>
      <c r="J357" s="3"/>
      <c r="K357" s="3"/>
      <c r="L357" s="3"/>
      <c r="M357" s="3"/>
      <c r="N357" s="3"/>
      <c r="O357" s="3"/>
      <c r="P357" s="3"/>
      <c r="Q357" s="3"/>
    </row>
    <row r="358" spans="8:17" x14ac:dyDescent="0.25">
      <c r="H358" s="3"/>
      <c r="I358" s="3"/>
      <c r="J358" s="3"/>
      <c r="K358" s="3"/>
      <c r="L358" s="3"/>
      <c r="M358" s="3"/>
      <c r="N358" s="3"/>
      <c r="O358" s="3"/>
      <c r="P358" s="3"/>
      <c r="Q358" s="3"/>
    </row>
    <row r="359" spans="8:17" x14ac:dyDescent="0.25">
      <c r="H359" s="3"/>
      <c r="I359" s="3"/>
      <c r="J359" s="3"/>
      <c r="K359" s="3"/>
      <c r="L359" s="3"/>
      <c r="M359" s="3"/>
      <c r="N359" s="3"/>
      <c r="O359" s="3"/>
      <c r="P359" s="3"/>
      <c r="Q359" s="3"/>
    </row>
    <row r="360" spans="8:17" x14ac:dyDescent="0.25">
      <c r="H360" s="3"/>
      <c r="I360" s="3"/>
      <c r="J360" s="3"/>
      <c r="K360" s="3"/>
      <c r="L360" s="3"/>
      <c r="M360" s="3"/>
      <c r="N360" s="3"/>
      <c r="O360" s="3"/>
      <c r="P360" s="3"/>
      <c r="Q360" s="3"/>
    </row>
    <row r="361" spans="8:17" x14ac:dyDescent="0.25">
      <c r="H361" s="3"/>
      <c r="I361" s="3"/>
      <c r="J361" s="3"/>
      <c r="K361" s="3"/>
      <c r="L361" s="3"/>
      <c r="M361" s="3"/>
      <c r="N361" s="3"/>
      <c r="O361" s="3"/>
      <c r="P361" s="3"/>
      <c r="Q361" s="3"/>
    </row>
    <row r="362" spans="8:17" x14ac:dyDescent="0.25">
      <c r="H362" s="3"/>
      <c r="I362" s="3"/>
      <c r="J362" s="3"/>
      <c r="K362" s="3"/>
      <c r="L362" s="3"/>
      <c r="M362" s="3"/>
      <c r="N362" s="3"/>
      <c r="O362" s="3"/>
      <c r="P362" s="3"/>
      <c r="Q362" s="3"/>
    </row>
    <row r="363" spans="8:17" x14ac:dyDescent="0.25">
      <c r="H363" s="3"/>
      <c r="I363" s="3"/>
      <c r="J363" s="3"/>
      <c r="K363" s="3"/>
      <c r="L363" s="3"/>
      <c r="M363" s="3"/>
      <c r="N363" s="3"/>
      <c r="O363" s="3"/>
      <c r="P363" s="3"/>
      <c r="Q363" s="3"/>
    </row>
    <row r="364" spans="8:17" x14ac:dyDescent="0.25">
      <c r="H364" s="3"/>
      <c r="I364" s="3"/>
      <c r="J364" s="3"/>
      <c r="K364" s="3"/>
      <c r="L364" s="3"/>
      <c r="M364" s="3"/>
      <c r="N364" s="3"/>
      <c r="O364" s="3"/>
      <c r="P364" s="3"/>
      <c r="Q364" s="3"/>
    </row>
    <row r="365" spans="8:17" x14ac:dyDescent="0.25">
      <c r="H365" s="3"/>
      <c r="I365" s="3"/>
      <c r="J365" s="3"/>
      <c r="K365" s="3"/>
      <c r="L365" s="3"/>
      <c r="M365" s="3"/>
      <c r="N365" s="3"/>
      <c r="O365" s="3"/>
      <c r="P365" s="3"/>
      <c r="Q365" s="3"/>
    </row>
    <row r="366" spans="8:17" x14ac:dyDescent="0.25">
      <c r="H366" s="3"/>
      <c r="I366" s="3"/>
      <c r="J366" s="3"/>
      <c r="K366" s="3"/>
      <c r="L366" s="3"/>
      <c r="M366" s="3"/>
      <c r="N366" s="3"/>
      <c r="O366" s="3"/>
      <c r="P366" s="3"/>
      <c r="Q366" s="3"/>
    </row>
    <row r="367" spans="8:17" x14ac:dyDescent="0.25">
      <c r="H367" s="3"/>
      <c r="I367" s="3"/>
      <c r="J367" s="3"/>
      <c r="K367" s="3"/>
      <c r="L367" s="3"/>
      <c r="M367" s="3"/>
      <c r="N367" s="3"/>
      <c r="O367" s="3"/>
      <c r="P367" s="3"/>
      <c r="Q367" s="3"/>
    </row>
    <row r="368" spans="8:17" x14ac:dyDescent="0.25">
      <c r="H368" s="3"/>
      <c r="I368" s="3"/>
      <c r="J368" s="3"/>
      <c r="K368" s="3"/>
      <c r="L368" s="3"/>
      <c r="M368" s="3"/>
      <c r="N368" s="3"/>
      <c r="O368" s="3"/>
      <c r="P368" s="3"/>
      <c r="Q368" s="3"/>
    </row>
    <row r="369" spans="8:17" x14ac:dyDescent="0.25">
      <c r="H369" s="3"/>
      <c r="I369" s="3"/>
      <c r="J369" s="3"/>
      <c r="K369" s="3"/>
      <c r="L369" s="3"/>
      <c r="M369" s="3"/>
      <c r="N369" s="3"/>
      <c r="O369" s="3"/>
      <c r="P369" s="3"/>
      <c r="Q369" s="3"/>
    </row>
    <row r="370" spans="8:17" x14ac:dyDescent="0.25">
      <c r="H370" s="3"/>
      <c r="I370" s="3"/>
      <c r="J370" s="3"/>
      <c r="K370" s="3"/>
      <c r="L370" s="3"/>
      <c r="M370" s="3"/>
      <c r="N370" s="3"/>
      <c r="O370" s="3"/>
      <c r="P370" s="3"/>
      <c r="Q370" s="3"/>
    </row>
    <row r="371" spans="8:17" x14ac:dyDescent="0.25">
      <c r="H371" s="3"/>
      <c r="I371" s="3"/>
      <c r="J371" s="3"/>
      <c r="K371" s="3"/>
      <c r="L371" s="3"/>
      <c r="M371" s="3"/>
      <c r="N371" s="3"/>
      <c r="O371" s="3"/>
      <c r="P371" s="3"/>
      <c r="Q371" s="3"/>
    </row>
    <row r="372" spans="8:17" x14ac:dyDescent="0.25">
      <c r="H372" s="3"/>
      <c r="I372" s="3"/>
      <c r="J372" s="3"/>
      <c r="K372" s="3"/>
      <c r="L372" s="3"/>
      <c r="M372" s="3"/>
      <c r="N372" s="3"/>
      <c r="O372" s="3"/>
      <c r="P372" s="3"/>
      <c r="Q372" s="3"/>
    </row>
    <row r="373" spans="8:17" x14ac:dyDescent="0.25">
      <c r="H373" s="3"/>
      <c r="I373" s="3"/>
      <c r="J373" s="3"/>
      <c r="K373" s="3"/>
      <c r="L373" s="3"/>
      <c r="M373" s="3"/>
      <c r="N373" s="3"/>
      <c r="O373" s="3"/>
      <c r="P373" s="3"/>
      <c r="Q373" s="3"/>
    </row>
    <row r="374" spans="8:17" x14ac:dyDescent="0.25">
      <c r="H374" s="3"/>
      <c r="I374" s="3"/>
      <c r="J374" s="3"/>
      <c r="K374" s="3"/>
      <c r="L374" s="3"/>
      <c r="M374" s="3"/>
      <c r="N374" s="3"/>
      <c r="O374" s="3"/>
      <c r="P374" s="3"/>
      <c r="Q374" s="3"/>
    </row>
    <row r="375" spans="8:17" x14ac:dyDescent="0.25">
      <c r="H375" s="3"/>
      <c r="I375" s="3"/>
      <c r="J375" s="3"/>
      <c r="K375" s="3"/>
      <c r="L375" s="3"/>
      <c r="M375" s="3"/>
      <c r="N375" s="3"/>
      <c r="O375" s="3"/>
      <c r="P375" s="3"/>
      <c r="Q375" s="3"/>
    </row>
    <row r="376" spans="8:17" x14ac:dyDescent="0.25">
      <c r="H376" s="3"/>
      <c r="I376" s="3"/>
      <c r="J376" s="3"/>
      <c r="K376" s="3"/>
      <c r="L376" s="3"/>
      <c r="M376" s="3"/>
      <c r="N376" s="3"/>
      <c r="O376" s="3"/>
      <c r="P376" s="3"/>
      <c r="Q376" s="3"/>
    </row>
    <row r="377" spans="8:17" x14ac:dyDescent="0.25">
      <c r="H377" s="3"/>
      <c r="I377" s="3"/>
      <c r="J377" s="3"/>
      <c r="K377" s="3"/>
      <c r="L377" s="3"/>
      <c r="M377" s="3"/>
      <c r="N377" s="3"/>
      <c r="O377" s="3"/>
      <c r="P377" s="3"/>
      <c r="Q377" s="3"/>
    </row>
    <row r="378" spans="8:17" x14ac:dyDescent="0.25">
      <c r="H378" s="3"/>
      <c r="I378" s="3"/>
      <c r="J378" s="3"/>
      <c r="K378" s="3"/>
      <c r="L378" s="3"/>
      <c r="M378" s="3"/>
      <c r="N378" s="3"/>
      <c r="O378" s="3"/>
      <c r="P378" s="3"/>
      <c r="Q378" s="3"/>
    </row>
    <row r="379" spans="8:17" x14ac:dyDescent="0.25">
      <c r="H379" s="3"/>
      <c r="I379" s="3"/>
      <c r="J379" s="3"/>
      <c r="K379" s="3"/>
      <c r="L379" s="3"/>
      <c r="M379" s="3"/>
      <c r="N379" s="3"/>
      <c r="O379" s="3"/>
      <c r="P379" s="3"/>
      <c r="Q379" s="3"/>
    </row>
    <row r="380" spans="8:17" x14ac:dyDescent="0.25">
      <c r="H380" s="3"/>
      <c r="I380" s="3"/>
      <c r="J380" s="3"/>
      <c r="K380" s="3"/>
      <c r="L380" s="3"/>
      <c r="M380" s="3"/>
      <c r="N380" s="3"/>
      <c r="O380" s="3"/>
      <c r="P380" s="3"/>
      <c r="Q380" s="3"/>
    </row>
    <row r="381" spans="8:17" x14ac:dyDescent="0.25">
      <c r="H381" s="3"/>
      <c r="I381" s="3"/>
      <c r="J381" s="3"/>
      <c r="K381" s="3"/>
      <c r="L381" s="3"/>
      <c r="M381" s="3"/>
      <c r="N381" s="3"/>
      <c r="O381" s="3"/>
      <c r="P381" s="3"/>
      <c r="Q381" s="3"/>
    </row>
    <row r="382" spans="8:17" x14ac:dyDescent="0.25">
      <c r="H382" s="3"/>
      <c r="I382" s="3"/>
      <c r="J382" s="3"/>
      <c r="K382" s="3"/>
      <c r="L382" s="3"/>
      <c r="M382" s="3"/>
      <c r="N382" s="3"/>
      <c r="O382" s="3"/>
      <c r="P382" s="3"/>
      <c r="Q382" s="3"/>
    </row>
    <row r="383" spans="8:17" x14ac:dyDescent="0.25">
      <c r="H383" s="3"/>
      <c r="I383" s="3"/>
      <c r="J383" s="3"/>
      <c r="K383" s="3"/>
      <c r="L383" s="3"/>
      <c r="M383" s="3"/>
      <c r="N383" s="3"/>
      <c r="O383" s="3"/>
      <c r="P383" s="3"/>
      <c r="Q383" s="3"/>
    </row>
    <row r="384" spans="8:17" x14ac:dyDescent="0.25">
      <c r="H384" s="3"/>
      <c r="I384" s="3"/>
      <c r="J384" s="3"/>
      <c r="K384" s="3"/>
      <c r="L384" s="3"/>
      <c r="M384" s="3"/>
      <c r="N384" s="3"/>
      <c r="O384" s="3"/>
      <c r="P384" s="3"/>
      <c r="Q384" s="3"/>
    </row>
    <row r="385" spans="8:17" x14ac:dyDescent="0.25">
      <c r="H385" s="3"/>
      <c r="I385" s="3"/>
      <c r="J385" s="3"/>
      <c r="K385" s="3"/>
      <c r="L385" s="3"/>
      <c r="M385" s="3"/>
      <c r="N385" s="3"/>
      <c r="O385" s="3"/>
      <c r="P385" s="3"/>
      <c r="Q385" s="3"/>
    </row>
    <row r="386" spans="8:17" x14ac:dyDescent="0.25">
      <c r="H386" s="3"/>
      <c r="I386" s="3"/>
      <c r="J386" s="3"/>
      <c r="K386" s="3"/>
      <c r="L386" s="3"/>
      <c r="M386" s="3"/>
      <c r="N386" s="3"/>
      <c r="O386" s="3"/>
      <c r="P386" s="3"/>
      <c r="Q386" s="3"/>
    </row>
    <row r="387" spans="8:17" x14ac:dyDescent="0.25">
      <c r="H387" s="3"/>
      <c r="I387" s="3"/>
      <c r="J387" s="3"/>
      <c r="K387" s="3"/>
      <c r="L387" s="3"/>
      <c r="M387" s="3"/>
      <c r="N387" s="3"/>
      <c r="O387" s="3"/>
      <c r="P387" s="3"/>
      <c r="Q387" s="3"/>
    </row>
    <row r="388" spans="8:17" x14ac:dyDescent="0.25">
      <c r="H388" s="3"/>
      <c r="I388" s="3"/>
      <c r="J388" s="3"/>
      <c r="K388" s="3"/>
      <c r="L388" s="3"/>
      <c r="M388" s="3"/>
      <c r="N388" s="3"/>
      <c r="O388" s="3"/>
      <c r="P388" s="3"/>
      <c r="Q388" s="3"/>
    </row>
    <row r="389" spans="8:17" x14ac:dyDescent="0.25">
      <c r="H389" s="3"/>
      <c r="I389" s="3"/>
      <c r="J389" s="3"/>
      <c r="K389" s="3"/>
      <c r="L389" s="3"/>
      <c r="M389" s="3"/>
      <c r="N389" s="3"/>
      <c r="O389" s="3"/>
      <c r="P389" s="3"/>
      <c r="Q389" s="3"/>
    </row>
    <row r="390" spans="8:17" x14ac:dyDescent="0.25">
      <c r="H390" s="3"/>
      <c r="I390" s="3"/>
      <c r="J390" s="3"/>
      <c r="K390" s="3"/>
      <c r="L390" s="3"/>
      <c r="M390" s="3"/>
      <c r="N390" s="3"/>
      <c r="O390" s="3"/>
      <c r="P390" s="3"/>
      <c r="Q390" s="3"/>
    </row>
    <row r="391" spans="8:17" x14ac:dyDescent="0.25">
      <c r="H391" s="3"/>
      <c r="I391" s="3"/>
      <c r="J391" s="3"/>
      <c r="K391" s="3"/>
      <c r="L391" s="3"/>
      <c r="M391" s="3"/>
      <c r="N391" s="3"/>
      <c r="O391" s="3"/>
      <c r="P391" s="3"/>
      <c r="Q391" s="3"/>
    </row>
    <row r="392" spans="8:17" x14ac:dyDescent="0.25">
      <c r="H392" s="3"/>
      <c r="I392" s="3"/>
      <c r="J392" s="3"/>
      <c r="K392" s="3"/>
      <c r="L392" s="3"/>
      <c r="M392" s="3"/>
      <c r="N392" s="3"/>
      <c r="O392" s="3"/>
      <c r="P392" s="3"/>
      <c r="Q392" s="3"/>
    </row>
    <row r="393" spans="8:17" x14ac:dyDescent="0.25">
      <c r="H393" s="3"/>
      <c r="I393" s="3"/>
      <c r="J393" s="3"/>
      <c r="K393" s="3"/>
      <c r="L393" s="3"/>
      <c r="M393" s="3"/>
      <c r="N393" s="3"/>
      <c r="O393" s="3"/>
      <c r="P393" s="3"/>
      <c r="Q393" s="3"/>
    </row>
    <row r="394" spans="8:17" x14ac:dyDescent="0.25">
      <c r="H394" s="3"/>
      <c r="I394" s="3"/>
      <c r="J394" s="3"/>
      <c r="K394" s="3"/>
      <c r="L394" s="3"/>
      <c r="M394" s="3"/>
      <c r="N394" s="3"/>
      <c r="O394" s="3"/>
      <c r="P394" s="3"/>
      <c r="Q394" s="3"/>
    </row>
    <row r="395" spans="8:17" x14ac:dyDescent="0.25">
      <c r="H395" s="3"/>
      <c r="I395" s="3"/>
      <c r="J395" s="3"/>
      <c r="K395" s="3"/>
      <c r="L395" s="3"/>
      <c r="M395" s="3"/>
      <c r="N395" s="3"/>
      <c r="O395" s="3"/>
      <c r="P395" s="3"/>
      <c r="Q395" s="3"/>
    </row>
    <row r="396" spans="8:17" x14ac:dyDescent="0.25">
      <c r="H396" s="3"/>
      <c r="I396" s="3"/>
      <c r="J396" s="3"/>
      <c r="K396" s="3"/>
      <c r="L396" s="3"/>
      <c r="M396" s="3"/>
      <c r="N396" s="3"/>
      <c r="O396" s="3"/>
      <c r="P396" s="3"/>
      <c r="Q396" s="3"/>
    </row>
    <row r="397" spans="8:17" x14ac:dyDescent="0.25">
      <c r="H397" s="3"/>
      <c r="I397" s="3"/>
      <c r="J397" s="3"/>
      <c r="K397" s="3"/>
      <c r="L397" s="3"/>
      <c r="M397" s="3"/>
      <c r="N397" s="3"/>
      <c r="O397" s="3"/>
      <c r="P397" s="3"/>
      <c r="Q397" s="3"/>
    </row>
    <row r="398" spans="8:17" x14ac:dyDescent="0.25">
      <c r="H398" s="3"/>
      <c r="I398" s="3"/>
      <c r="J398" s="3"/>
      <c r="K398" s="3"/>
      <c r="L398" s="3"/>
      <c r="M398" s="3"/>
      <c r="N398" s="3"/>
      <c r="O398" s="3"/>
      <c r="P398" s="3"/>
      <c r="Q398" s="3"/>
    </row>
    <row r="399" spans="8:17" x14ac:dyDescent="0.25">
      <c r="H399" s="3"/>
      <c r="I399" s="3"/>
      <c r="J399" s="3"/>
      <c r="K399" s="3"/>
      <c r="L399" s="3"/>
      <c r="M399" s="3"/>
      <c r="N399" s="3"/>
      <c r="O399" s="3"/>
      <c r="P399" s="3"/>
      <c r="Q399" s="3"/>
    </row>
    <row r="400" spans="8:17" x14ac:dyDescent="0.25">
      <c r="H400" s="3"/>
      <c r="I400" s="3"/>
      <c r="J400" s="3"/>
      <c r="K400" s="3"/>
      <c r="L400" s="3"/>
      <c r="M400" s="3"/>
      <c r="N400" s="3"/>
      <c r="O400" s="3"/>
      <c r="P400" s="3"/>
      <c r="Q400" s="3"/>
    </row>
    <row r="401" spans="8:17" x14ac:dyDescent="0.25">
      <c r="H401" s="3"/>
      <c r="I401" s="3"/>
      <c r="J401" s="3"/>
      <c r="K401" s="3"/>
      <c r="L401" s="3"/>
      <c r="M401" s="3"/>
      <c r="N401" s="3"/>
      <c r="O401" s="3"/>
      <c r="P401" s="3"/>
      <c r="Q401" s="3"/>
    </row>
    <row r="402" spans="8:17" x14ac:dyDescent="0.25">
      <c r="H402" s="3"/>
      <c r="I402" s="3"/>
      <c r="J402" s="3"/>
      <c r="K402" s="3"/>
      <c r="L402" s="3"/>
      <c r="M402" s="3"/>
      <c r="N402" s="3"/>
      <c r="O402" s="3"/>
      <c r="P402" s="3"/>
      <c r="Q402" s="3"/>
    </row>
    <row r="403" spans="8:17" x14ac:dyDescent="0.25">
      <c r="H403" s="3"/>
      <c r="I403" s="3"/>
      <c r="J403" s="3"/>
      <c r="K403" s="3"/>
      <c r="L403" s="3"/>
      <c r="M403" s="3"/>
      <c r="N403" s="3"/>
      <c r="O403" s="3"/>
      <c r="P403" s="3"/>
      <c r="Q403" s="3"/>
    </row>
    <row r="404" spans="8:17" x14ac:dyDescent="0.25">
      <c r="H404" s="3"/>
      <c r="I404" s="3"/>
      <c r="J404" s="3"/>
      <c r="K404" s="3"/>
      <c r="L404" s="3"/>
      <c r="M404" s="3"/>
      <c r="N404" s="3"/>
      <c r="O404" s="3"/>
      <c r="P404" s="3"/>
      <c r="Q404" s="3"/>
    </row>
    <row r="405" spans="8:17" x14ac:dyDescent="0.25">
      <c r="H405" s="3"/>
      <c r="I405" s="3"/>
      <c r="J405" s="3"/>
      <c r="K405" s="3"/>
      <c r="L405" s="3"/>
      <c r="M405" s="3"/>
      <c r="N405" s="3"/>
      <c r="O405" s="3"/>
      <c r="P405" s="3"/>
      <c r="Q405" s="3"/>
    </row>
    <row r="406" spans="8:17" x14ac:dyDescent="0.25">
      <c r="H406" s="3"/>
      <c r="I406" s="3"/>
      <c r="J406" s="3"/>
      <c r="K406" s="3"/>
      <c r="L406" s="3"/>
      <c r="M406" s="3"/>
      <c r="N406" s="3"/>
      <c r="O406" s="3"/>
      <c r="P406" s="3"/>
      <c r="Q406" s="3"/>
    </row>
    <row r="407" spans="8:17" x14ac:dyDescent="0.25">
      <c r="H407" s="3"/>
      <c r="I407" s="3"/>
      <c r="J407" s="3"/>
      <c r="K407" s="3"/>
      <c r="L407" s="3"/>
      <c r="M407" s="3"/>
      <c r="N407" s="3"/>
      <c r="O407" s="3"/>
      <c r="P407" s="3"/>
      <c r="Q407" s="3"/>
    </row>
    <row r="408" spans="8:17" x14ac:dyDescent="0.25">
      <c r="H408" s="3"/>
      <c r="I408" s="3"/>
      <c r="J408" s="3"/>
      <c r="K408" s="3"/>
      <c r="L408" s="3"/>
      <c r="M408" s="3"/>
      <c r="N408" s="3"/>
      <c r="O408" s="3"/>
      <c r="P408" s="3"/>
      <c r="Q408" s="3"/>
    </row>
    <row r="409" spans="8:17" x14ac:dyDescent="0.25">
      <c r="H409" s="3"/>
      <c r="I409" s="3"/>
      <c r="J409" s="3"/>
      <c r="K409" s="3"/>
      <c r="L409" s="3"/>
      <c r="M409" s="3"/>
      <c r="N409" s="3"/>
      <c r="O409" s="3"/>
      <c r="P409" s="3"/>
      <c r="Q409" s="3"/>
    </row>
    <row r="410" spans="8:17" x14ac:dyDescent="0.25">
      <c r="H410" s="3"/>
      <c r="I410" s="3"/>
      <c r="J410" s="3"/>
      <c r="K410" s="3"/>
      <c r="L410" s="3"/>
      <c r="M410" s="3"/>
      <c r="N410" s="3"/>
      <c r="O410" s="3"/>
      <c r="P410" s="3"/>
      <c r="Q410" s="3"/>
    </row>
    <row r="411" spans="8:17" x14ac:dyDescent="0.25">
      <c r="H411" s="3"/>
      <c r="I411" s="3"/>
      <c r="J411" s="3"/>
      <c r="K411" s="3"/>
      <c r="L411" s="3"/>
      <c r="M411" s="3"/>
      <c r="N411" s="3"/>
      <c r="O411" s="3"/>
      <c r="P411" s="3"/>
      <c r="Q411" s="3"/>
    </row>
    <row r="412" spans="8:17" x14ac:dyDescent="0.25">
      <c r="H412" s="3"/>
      <c r="I412" s="3"/>
      <c r="J412" s="3"/>
      <c r="K412" s="3"/>
      <c r="L412" s="3"/>
      <c r="M412" s="3"/>
      <c r="N412" s="3"/>
      <c r="O412" s="3"/>
      <c r="P412" s="3"/>
      <c r="Q412" s="3"/>
    </row>
    <row r="413" spans="8:17" x14ac:dyDescent="0.25">
      <c r="H413" s="3"/>
      <c r="I413" s="3"/>
      <c r="J413" s="3"/>
      <c r="K413" s="3"/>
      <c r="L413" s="3"/>
      <c r="M413" s="3"/>
      <c r="N413" s="3"/>
      <c r="O413" s="3"/>
      <c r="P413" s="3"/>
      <c r="Q413" s="3"/>
    </row>
    <row r="414" spans="8:17" x14ac:dyDescent="0.25">
      <c r="H414" s="3"/>
      <c r="I414" s="3"/>
      <c r="J414" s="3"/>
      <c r="K414" s="3"/>
      <c r="L414" s="3"/>
      <c r="M414" s="3"/>
      <c r="N414" s="3"/>
      <c r="O414" s="3"/>
      <c r="P414" s="3"/>
      <c r="Q414" s="3"/>
    </row>
    <row r="415" spans="8:17" x14ac:dyDescent="0.25">
      <c r="H415" s="3"/>
      <c r="I415" s="3"/>
      <c r="J415" s="3"/>
      <c r="K415" s="3"/>
      <c r="L415" s="3"/>
      <c r="M415" s="3"/>
      <c r="N415" s="3"/>
      <c r="O415" s="3"/>
      <c r="P415" s="3"/>
      <c r="Q415" s="3"/>
    </row>
    <row r="416" spans="8:17" x14ac:dyDescent="0.25">
      <c r="H416" s="3"/>
      <c r="I416" s="3"/>
      <c r="J416" s="3"/>
      <c r="K416" s="3"/>
      <c r="L416" s="3"/>
      <c r="M416" s="3"/>
      <c r="N416" s="3"/>
      <c r="O416" s="3"/>
      <c r="P416" s="3"/>
      <c r="Q416" s="3"/>
    </row>
    <row r="417" spans="8:17" x14ac:dyDescent="0.25">
      <c r="H417" s="3"/>
      <c r="I417" s="3"/>
      <c r="J417" s="3"/>
      <c r="K417" s="3"/>
      <c r="L417" s="3"/>
      <c r="M417" s="3"/>
      <c r="N417" s="3"/>
      <c r="O417" s="3"/>
      <c r="P417" s="3"/>
      <c r="Q417" s="3"/>
    </row>
    <row r="418" spans="8:17" x14ac:dyDescent="0.25">
      <c r="H418" s="3"/>
      <c r="I418" s="3"/>
      <c r="J418" s="3"/>
      <c r="K418" s="3"/>
      <c r="L418" s="3"/>
      <c r="M418" s="3"/>
      <c r="N418" s="3"/>
      <c r="O418" s="3"/>
      <c r="P418" s="3"/>
      <c r="Q418" s="3"/>
    </row>
    <row r="419" spans="8:17" x14ac:dyDescent="0.25">
      <c r="H419" s="3"/>
      <c r="I419" s="3"/>
      <c r="J419" s="3"/>
      <c r="K419" s="3"/>
      <c r="L419" s="3"/>
      <c r="M419" s="3"/>
      <c r="N419" s="3"/>
      <c r="O419" s="3"/>
      <c r="P419" s="3"/>
      <c r="Q419" s="3"/>
    </row>
    <row r="420" spans="8:17" x14ac:dyDescent="0.25">
      <c r="H420" s="3"/>
      <c r="I420" s="3"/>
      <c r="J420" s="3"/>
      <c r="K420" s="3"/>
      <c r="L420" s="3"/>
      <c r="M420" s="3"/>
      <c r="N420" s="3"/>
      <c r="O420" s="3"/>
      <c r="P420" s="3"/>
      <c r="Q420" s="3"/>
    </row>
    <row r="421" spans="8:17" x14ac:dyDescent="0.25">
      <c r="H421" s="3"/>
      <c r="I421" s="3"/>
      <c r="J421" s="3"/>
      <c r="K421" s="3"/>
      <c r="L421" s="3"/>
      <c r="M421" s="3"/>
      <c r="N421" s="3"/>
      <c r="O421" s="3"/>
      <c r="P421" s="3"/>
      <c r="Q421" s="3"/>
    </row>
    <row r="422" spans="8:17" x14ac:dyDescent="0.25">
      <c r="H422" s="3"/>
      <c r="I422" s="3"/>
      <c r="J422" s="3"/>
      <c r="K422" s="3"/>
      <c r="L422" s="3"/>
      <c r="M422" s="3"/>
      <c r="N422" s="3"/>
      <c r="O422" s="3"/>
      <c r="P422" s="3"/>
      <c r="Q422" s="3"/>
    </row>
    <row r="423" spans="8:17" x14ac:dyDescent="0.25">
      <c r="H423" s="3"/>
      <c r="I423" s="3"/>
      <c r="J423" s="3"/>
      <c r="K423" s="3"/>
      <c r="L423" s="3"/>
      <c r="M423" s="3"/>
      <c r="N423" s="3"/>
      <c r="O423" s="3"/>
      <c r="P423" s="3"/>
      <c r="Q423" s="3"/>
    </row>
    <row r="424" spans="8:17" x14ac:dyDescent="0.25">
      <c r="H424" s="3"/>
      <c r="I424" s="3"/>
      <c r="J424" s="3"/>
      <c r="K424" s="3"/>
      <c r="L424" s="3"/>
      <c r="M424" s="3"/>
      <c r="N424" s="3"/>
      <c r="O424" s="3"/>
      <c r="P424" s="3"/>
      <c r="Q424" s="3"/>
    </row>
    <row r="425" spans="8:17" x14ac:dyDescent="0.25">
      <c r="H425" s="3"/>
      <c r="I425" s="3"/>
      <c r="J425" s="3"/>
      <c r="K425" s="3"/>
      <c r="L425" s="3"/>
      <c r="M425" s="3"/>
      <c r="N425" s="3"/>
      <c r="O425" s="3"/>
      <c r="P425" s="3"/>
      <c r="Q425" s="3"/>
    </row>
    <row r="426" spans="8:17" x14ac:dyDescent="0.25">
      <c r="H426" s="3"/>
      <c r="I426" s="3"/>
      <c r="J426" s="3"/>
      <c r="K426" s="3"/>
      <c r="L426" s="3"/>
      <c r="M426" s="3"/>
      <c r="N426" s="3"/>
      <c r="O426" s="3"/>
      <c r="P426" s="3"/>
      <c r="Q426" s="3"/>
    </row>
    <row r="427" spans="8:17" x14ac:dyDescent="0.25">
      <c r="H427" s="3"/>
      <c r="I427" s="3"/>
      <c r="J427" s="3"/>
      <c r="K427" s="3"/>
      <c r="L427" s="3"/>
      <c r="M427" s="3"/>
      <c r="N427" s="3"/>
      <c r="O427" s="3"/>
      <c r="P427" s="3"/>
      <c r="Q427" s="3"/>
    </row>
    <row r="428" spans="8:17" x14ac:dyDescent="0.25">
      <c r="H428" s="3"/>
      <c r="I428" s="3"/>
      <c r="J428" s="3"/>
      <c r="K428" s="3"/>
      <c r="L428" s="3"/>
      <c r="M428" s="3"/>
      <c r="N428" s="3"/>
      <c r="O428" s="3"/>
      <c r="P428" s="3"/>
      <c r="Q428" s="3"/>
    </row>
    <row r="429" spans="8:17" x14ac:dyDescent="0.25">
      <c r="H429" s="3"/>
      <c r="I429" s="3"/>
      <c r="J429" s="3"/>
      <c r="K429" s="3"/>
      <c r="L429" s="3"/>
      <c r="M429" s="3"/>
      <c r="N429" s="3"/>
      <c r="O429" s="3"/>
      <c r="P429" s="3"/>
      <c r="Q429" s="3"/>
    </row>
    <row r="430" spans="8:17" x14ac:dyDescent="0.25">
      <c r="H430" s="3"/>
      <c r="I430" s="3"/>
      <c r="J430" s="3"/>
      <c r="K430" s="3"/>
      <c r="L430" s="3"/>
      <c r="M430" s="3"/>
      <c r="N430" s="3"/>
      <c r="O430" s="3"/>
      <c r="P430" s="3"/>
      <c r="Q430" s="3"/>
    </row>
    <row r="431" spans="8:17" x14ac:dyDescent="0.25">
      <c r="H431" s="3"/>
      <c r="I431" s="3"/>
      <c r="J431" s="3"/>
      <c r="K431" s="3"/>
      <c r="L431" s="3"/>
      <c r="M431" s="3"/>
      <c r="N431" s="3"/>
      <c r="O431" s="3"/>
      <c r="P431" s="3"/>
      <c r="Q431" s="3"/>
    </row>
    <row r="432" spans="8:17" x14ac:dyDescent="0.25">
      <c r="H432" s="3"/>
      <c r="I432" s="3"/>
      <c r="J432" s="3"/>
      <c r="K432" s="3"/>
      <c r="L432" s="3"/>
      <c r="M432" s="3"/>
      <c r="N432" s="3"/>
      <c r="O432" s="3"/>
      <c r="P432" s="3"/>
      <c r="Q432" s="3"/>
    </row>
    <row r="433" spans="8:17" x14ac:dyDescent="0.25">
      <c r="H433" s="3"/>
      <c r="I433" s="3"/>
      <c r="J433" s="3"/>
      <c r="K433" s="3"/>
      <c r="L433" s="3"/>
      <c r="M433" s="3"/>
      <c r="N433" s="3"/>
      <c r="O433" s="3"/>
      <c r="P433" s="3"/>
      <c r="Q433" s="3"/>
    </row>
    <row r="434" spans="8:17" x14ac:dyDescent="0.25">
      <c r="H434" s="3"/>
      <c r="I434" s="3"/>
      <c r="J434" s="3"/>
      <c r="K434" s="3"/>
      <c r="L434" s="3"/>
      <c r="M434" s="3"/>
      <c r="N434" s="3"/>
      <c r="O434" s="3"/>
      <c r="P434" s="3"/>
      <c r="Q434" s="3"/>
    </row>
    <row r="435" spans="8:17" x14ac:dyDescent="0.25">
      <c r="H435" s="3"/>
      <c r="I435" s="3"/>
      <c r="J435" s="3"/>
      <c r="K435" s="3"/>
      <c r="L435" s="3"/>
      <c r="M435" s="3"/>
      <c r="N435" s="3"/>
      <c r="O435" s="3"/>
      <c r="P435" s="3"/>
      <c r="Q435" s="3"/>
    </row>
    <row r="436" spans="8:17" x14ac:dyDescent="0.25">
      <c r="H436" s="3"/>
      <c r="I436" s="3"/>
      <c r="J436" s="3"/>
      <c r="K436" s="3"/>
      <c r="L436" s="3"/>
      <c r="M436" s="3"/>
      <c r="N436" s="3"/>
      <c r="O436" s="3"/>
      <c r="P436" s="3"/>
      <c r="Q436" s="3"/>
    </row>
    <row r="437" spans="8:17" x14ac:dyDescent="0.25">
      <c r="H437" s="3"/>
      <c r="I437" s="3"/>
      <c r="J437" s="3"/>
      <c r="K437" s="3"/>
      <c r="L437" s="3"/>
      <c r="M437" s="3"/>
      <c r="N437" s="3"/>
      <c r="O437" s="3"/>
      <c r="P437" s="3"/>
      <c r="Q437" s="3"/>
    </row>
    <row r="438" spans="8:17" x14ac:dyDescent="0.25">
      <c r="H438" s="3"/>
      <c r="I438" s="3"/>
      <c r="J438" s="3"/>
      <c r="K438" s="3"/>
      <c r="L438" s="3"/>
      <c r="M438" s="3"/>
      <c r="N438" s="3"/>
      <c r="O438" s="3"/>
      <c r="P438" s="3"/>
      <c r="Q438" s="3"/>
    </row>
    <row r="439" spans="8:17" x14ac:dyDescent="0.25">
      <c r="H439" s="3"/>
      <c r="I439" s="3"/>
      <c r="J439" s="3"/>
      <c r="K439" s="3"/>
      <c r="L439" s="3"/>
      <c r="M439" s="3"/>
      <c r="N439" s="3"/>
      <c r="O439" s="3"/>
      <c r="P439" s="3"/>
      <c r="Q439" s="3"/>
    </row>
    <row r="440" spans="8:17" x14ac:dyDescent="0.25">
      <c r="H440" s="3"/>
      <c r="I440" s="3"/>
      <c r="J440" s="3"/>
      <c r="K440" s="3"/>
      <c r="L440" s="3"/>
      <c r="M440" s="3"/>
      <c r="N440" s="3"/>
      <c r="O440" s="3"/>
      <c r="P440" s="3"/>
      <c r="Q440" s="3"/>
    </row>
    <row r="441" spans="8:17" x14ac:dyDescent="0.25">
      <c r="H441" s="3"/>
      <c r="I441" s="3"/>
      <c r="J441" s="3"/>
      <c r="K441" s="3"/>
      <c r="L441" s="3"/>
      <c r="M441" s="3"/>
      <c r="N441" s="3"/>
      <c r="O441" s="3"/>
      <c r="P441" s="3"/>
      <c r="Q441" s="3"/>
    </row>
    <row r="442" spans="8:17" x14ac:dyDescent="0.25">
      <c r="H442" s="3"/>
      <c r="I442" s="3"/>
      <c r="J442" s="3"/>
      <c r="K442" s="3"/>
      <c r="L442" s="3"/>
      <c r="M442" s="3"/>
      <c r="N442" s="3"/>
      <c r="O442" s="3"/>
      <c r="P442" s="3"/>
      <c r="Q442" s="3"/>
    </row>
    <row r="443" spans="8:17" x14ac:dyDescent="0.25">
      <c r="H443" s="3"/>
      <c r="I443" s="3"/>
      <c r="J443" s="3"/>
      <c r="K443" s="3"/>
      <c r="L443" s="3"/>
      <c r="M443" s="3"/>
      <c r="N443" s="3"/>
      <c r="O443" s="3"/>
      <c r="P443" s="3"/>
      <c r="Q443" s="3"/>
    </row>
    <row r="444" spans="8:17" x14ac:dyDescent="0.25">
      <c r="H444" s="3"/>
      <c r="I444" s="3"/>
      <c r="J444" s="3"/>
      <c r="K444" s="3"/>
      <c r="L444" s="3"/>
      <c r="M444" s="3"/>
      <c r="N444" s="3"/>
      <c r="O444" s="3"/>
      <c r="P444" s="3"/>
      <c r="Q444" s="3"/>
    </row>
    <row r="445" spans="8:17" x14ac:dyDescent="0.25">
      <c r="H445" s="3"/>
      <c r="I445" s="3"/>
      <c r="J445" s="3"/>
      <c r="K445" s="3"/>
      <c r="L445" s="3"/>
      <c r="M445" s="3"/>
      <c r="N445" s="3"/>
      <c r="O445" s="3"/>
      <c r="P445" s="3"/>
      <c r="Q445" s="3"/>
    </row>
    <row r="446" spans="8:17" x14ac:dyDescent="0.25">
      <c r="H446" s="3"/>
      <c r="I446" s="3"/>
      <c r="J446" s="3"/>
      <c r="K446" s="3"/>
      <c r="L446" s="3"/>
      <c r="M446" s="3"/>
      <c r="N446" s="3"/>
      <c r="O446" s="3"/>
      <c r="P446" s="3"/>
      <c r="Q446" s="3"/>
    </row>
    <row r="447" spans="8:17" x14ac:dyDescent="0.25">
      <c r="H447" s="3"/>
      <c r="I447" s="3"/>
      <c r="J447" s="3"/>
      <c r="K447" s="3"/>
      <c r="L447" s="3"/>
      <c r="M447" s="3"/>
      <c r="N447" s="3"/>
      <c r="O447" s="3"/>
      <c r="P447" s="3"/>
      <c r="Q447" s="3"/>
    </row>
    <row r="448" spans="8:17" x14ac:dyDescent="0.25">
      <c r="H448" s="3"/>
      <c r="I448" s="3"/>
      <c r="J448" s="3"/>
      <c r="K448" s="3"/>
      <c r="L448" s="3"/>
      <c r="M448" s="3"/>
      <c r="N448" s="3"/>
      <c r="O448" s="3"/>
      <c r="P448" s="3"/>
      <c r="Q448" s="3"/>
    </row>
    <row r="449" spans="8:17" x14ac:dyDescent="0.25">
      <c r="H449" s="3"/>
      <c r="I449" s="3"/>
      <c r="J449" s="3"/>
      <c r="K449" s="3"/>
      <c r="L449" s="3"/>
      <c r="M449" s="3"/>
      <c r="N449" s="3"/>
      <c r="O449" s="3"/>
      <c r="P449" s="3"/>
      <c r="Q449" s="3"/>
    </row>
    <row r="450" spans="8:17" x14ac:dyDescent="0.25">
      <c r="H450" s="3"/>
      <c r="I450" s="3"/>
      <c r="J450" s="3"/>
      <c r="K450" s="3"/>
      <c r="L450" s="3"/>
      <c r="M450" s="3"/>
      <c r="N450" s="3"/>
      <c r="O450" s="3"/>
      <c r="P450" s="3"/>
      <c r="Q450" s="3"/>
    </row>
    <row r="451" spans="8:17" x14ac:dyDescent="0.25">
      <c r="H451" s="3"/>
      <c r="I451" s="3"/>
      <c r="J451" s="3"/>
      <c r="K451" s="3"/>
      <c r="L451" s="3"/>
      <c r="M451" s="3"/>
      <c r="N451" s="3"/>
      <c r="O451" s="3"/>
      <c r="P451" s="3"/>
      <c r="Q451" s="3"/>
    </row>
    <row r="452" spans="8:17" x14ac:dyDescent="0.25">
      <c r="H452" s="3"/>
      <c r="I452" s="3"/>
      <c r="J452" s="3"/>
      <c r="K452" s="3"/>
      <c r="L452" s="3"/>
      <c r="M452" s="3"/>
      <c r="N452" s="3"/>
      <c r="O452" s="3"/>
      <c r="P452" s="3"/>
      <c r="Q452" s="3"/>
    </row>
    <row r="453" spans="8:17" x14ac:dyDescent="0.25">
      <c r="H453" s="3"/>
      <c r="I453" s="3"/>
      <c r="J453" s="3"/>
      <c r="K453" s="3"/>
      <c r="L453" s="3"/>
      <c r="M453" s="3"/>
      <c r="N453" s="3"/>
      <c r="O453" s="3"/>
      <c r="P453" s="3"/>
      <c r="Q453" s="3"/>
    </row>
    <row r="454" spans="8:17" x14ac:dyDescent="0.25">
      <c r="H454" s="3"/>
      <c r="I454" s="3"/>
      <c r="J454" s="3"/>
      <c r="K454" s="3"/>
      <c r="L454" s="3"/>
      <c r="M454" s="3"/>
      <c r="N454" s="3"/>
      <c r="O454" s="3"/>
      <c r="P454" s="3"/>
      <c r="Q454" s="3"/>
    </row>
    <row r="455" spans="8:17" x14ac:dyDescent="0.25">
      <c r="H455" s="3"/>
      <c r="I455" s="3"/>
      <c r="J455" s="3"/>
      <c r="K455" s="3"/>
      <c r="L455" s="3"/>
      <c r="M455" s="3"/>
      <c r="N455" s="3"/>
      <c r="O455" s="3"/>
      <c r="P455" s="3"/>
      <c r="Q455" s="3"/>
    </row>
    <row r="456" spans="8:17" x14ac:dyDescent="0.25">
      <c r="H456" s="3"/>
      <c r="I456" s="3"/>
      <c r="J456" s="3"/>
      <c r="K456" s="3"/>
      <c r="L456" s="3"/>
      <c r="M456" s="3"/>
      <c r="N456" s="3"/>
      <c r="O456" s="3"/>
      <c r="P456" s="3"/>
      <c r="Q456" s="3"/>
    </row>
    <row r="457" spans="8:17" x14ac:dyDescent="0.25">
      <c r="H457" s="3"/>
      <c r="I457" s="3"/>
      <c r="J457" s="3"/>
      <c r="K457" s="3"/>
      <c r="L457" s="3"/>
      <c r="M457" s="3"/>
      <c r="N457" s="3"/>
      <c r="O457" s="3"/>
      <c r="P457" s="3"/>
      <c r="Q457" s="3"/>
    </row>
    <row r="458" spans="8:17" x14ac:dyDescent="0.25">
      <c r="H458" s="3"/>
      <c r="I458" s="3"/>
      <c r="J458" s="3"/>
      <c r="K458" s="3"/>
      <c r="L458" s="3"/>
      <c r="M458" s="3"/>
      <c r="N458" s="3"/>
      <c r="O458" s="3"/>
      <c r="P458" s="3"/>
      <c r="Q458" s="3"/>
    </row>
    <row r="459" spans="8:17" x14ac:dyDescent="0.25">
      <c r="H459" s="3"/>
      <c r="I459" s="3"/>
      <c r="J459" s="3"/>
      <c r="K459" s="3"/>
      <c r="L459" s="3"/>
      <c r="M459" s="3"/>
      <c r="N459" s="3"/>
      <c r="O459" s="3"/>
      <c r="P459" s="3"/>
      <c r="Q459" s="3"/>
    </row>
    <row r="460" spans="8:17" x14ac:dyDescent="0.25">
      <c r="H460" s="3"/>
      <c r="I460" s="3"/>
      <c r="J460" s="3"/>
      <c r="K460" s="3"/>
      <c r="L460" s="3"/>
      <c r="M460" s="3"/>
      <c r="N460" s="3"/>
      <c r="O460" s="3"/>
      <c r="P460" s="3"/>
      <c r="Q460" s="3"/>
    </row>
    <row r="461" spans="8:17" x14ac:dyDescent="0.25">
      <c r="H461" s="3"/>
      <c r="I461" s="3"/>
      <c r="J461" s="3"/>
      <c r="K461" s="3"/>
      <c r="L461" s="3"/>
      <c r="M461" s="3"/>
      <c r="N461" s="3"/>
      <c r="O461" s="3"/>
      <c r="P461" s="3"/>
      <c r="Q461" s="3"/>
    </row>
    <row r="462" spans="8:17" x14ac:dyDescent="0.25">
      <c r="H462" s="3"/>
      <c r="I462" s="3"/>
      <c r="J462" s="3"/>
      <c r="K462" s="3"/>
      <c r="L462" s="3"/>
      <c r="M462" s="3"/>
      <c r="N462" s="3"/>
      <c r="O462" s="3"/>
      <c r="P462" s="3"/>
      <c r="Q462" s="3"/>
    </row>
    <row r="463" spans="8:17" x14ac:dyDescent="0.25">
      <c r="H463" s="3"/>
      <c r="I463" s="3"/>
      <c r="J463" s="3"/>
      <c r="K463" s="3"/>
      <c r="L463" s="3"/>
      <c r="M463" s="3"/>
      <c r="N463" s="3"/>
      <c r="O463" s="3"/>
      <c r="P463" s="3"/>
      <c r="Q463" s="3"/>
    </row>
    <row r="464" spans="8:17" x14ac:dyDescent="0.25">
      <c r="H464" s="3"/>
      <c r="I464" s="3"/>
      <c r="J464" s="3"/>
      <c r="K464" s="3"/>
      <c r="L464" s="3"/>
      <c r="M464" s="3"/>
      <c r="N464" s="3"/>
      <c r="O464" s="3"/>
      <c r="P464" s="3"/>
      <c r="Q464" s="3"/>
    </row>
    <row r="465" spans="8:17" x14ac:dyDescent="0.25">
      <c r="H465" s="3"/>
      <c r="I465" s="3"/>
      <c r="J465" s="3"/>
      <c r="K465" s="3"/>
      <c r="L465" s="3"/>
      <c r="M465" s="3"/>
      <c r="N465" s="3"/>
      <c r="O465" s="3"/>
      <c r="P465" s="3"/>
      <c r="Q465" s="3"/>
    </row>
    <row r="466" spans="8:17" x14ac:dyDescent="0.25">
      <c r="H466" s="3"/>
      <c r="I466" s="3"/>
      <c r="J466" s="3"/>
      <c r="K466" s="3"/>
      <c r="L466" s="3"/>
      <c r="M466" s="3"/>
      <c r="N466" s="3"/>
      <c r="O466" s="3"/>
      <c r="P466" s="3"/>
      <c r="Q466" s="3"/>
    </row>
    <row r="467" spans="8:17" x14ac:dyDescent="0.25">
      <c r="H467" s="3"/>
      <c r="I467" s="3"/>
      <c r="J467" s="3"/>
      <c r="K467" s="3"/>
      <c r="L467" s="3"/>
      <c r="M467" s="3"/>
      <c r="N467" s="3"/>
      <c r="O467" s="3"/>
      <c r="P467" s="3"/>
      <c r="Q467" s="3"/>
    </row>
    <row r="468" spans="8:17" x14ac:dyDescent="0.25">
      <c r="H468" s="3"/>
      <c r="I468" s="3"/>
      <c r="J468" s="3"/>
      <c r="K468" s="3"/>
      <c r="L468" s="3"/>
      <c r="M468" s="3"/>
      <c r="N468" s="3"/>
      <c r="O468" s="3"/>
      <c r="P468" s="3"/>
      <c r="Q468" s="3"/>
    </row>
    <row r="469" spans="8:17" x14ac:dyDescent="0.25">
      <c r="H469" s="3"/>
      <c r="I469" s="3"/>
      <c r="J469" s="3"/>
      <c r="K469" s="3"/>
      <c r="L469" s="3"/>
      <c r="M469" s="3"/>
      <c r="N469" s="3"/>
      <c r="O469" s="3"/>
      <c r="P469" s="3"/>
      <c r="Q469" s="3"/>
    </row>
    <row r="470" spans="8:17" x14ac:dyDescent="0.25">
      <c r="H470" s="3"/>
      <c r="I470" s="3"/>
      <c r="J470" s="3"/>
      <c r="K470" s="3"/>
      <c r="L470" s="3"/>
      <c r="M470" s="3"/>
      <c r="N470" s="3"/>
      <c r="O470" s="3"/>
      <c r="P470" s="3"/>
      <c r="Q470" s="3"/>
    </row>
    <row r="471" spans="8:17" x14ac:dyDescent="0.25">
      <c r="H471" s="3"/>
      <c r="I471" s="3"/>
      <c r="J471" s="3"/>
      <c r="K471" s="3"/>
      <c r="L471" s="3"/>
      <c r="M471" s="3"/>
      <c r="N471" s="3"/>
      <c r="O471" s="3"/>
      <c r="P471" s="3"/>
      <c r="Q471" s="3"/>
    </row>
    <row r="472" spans="8:17" x14ac:dyDescent="0.25">
      <c r="H472" s="3"/>
      <c r="I472" s="3"/>
      <c r="J472" s="3"/>
      <c r="K472" s="3"/>
      <c r="L472" s="3"/>
      <c r="M472" s="3"/>
      <c r="N472" s="3"/>
      <c r="O472" s="3"/>
      <c r="P472" s="3"/>
      <c r="Q472" s="3"/>
    </row>
    <row r="473" spans="8:17" x14ac:dyDescent="0.25">
      <c r="H473" s="3"/>
      <c r="I473" s="3"/>
      <c r="J473" s="3"/>
      <c r="K473" s="3"/>
      <c r="L473" s="3"/>
      <c r="M473" s="3"/>
      <c r="N473" s="3"/>
      <c r="O473" s="3"/>
      <c r="P473" s="3"/>
      <c r="Q473" s="3"/>
    </row>
    <row r="474" spans="8:17" x14ac:dyDescent="0.25">
      <c r="H474" s="3"/>
      <c r="I474" s="3"/>
      <c r="J474" s="3"/>
      <c r="K474" s="3"/>
      <c r="L474" s="3"/>
      <c r="M474" s="3"/>
      <c r="N474" s="3"/>
      <c r="O474" s="3"/>
      <c r="P474" s="3"/>
      <c r="Q474" s="3"/>
    </row>
    <row r="475" spans="8:17" x14ac:dyDescent="0.25">
      <c r="H475" s="3"/>
      <c r="I475" s="3"/>
      <c r="J475" s="3"/>
      <c r="K475" s="3"/>
      <c r="L475" s="3"/>
      <c r="M475" s="3"/>
      <c r="N475" s="3"/>
      <c r="O475" s="3"/>
      <c r="P475" s="3"/>
      <c r="Q475" s="3"/>
    </row>
    <row r="476" spans="8:17" x14ac:dyDescent="0.25">
      <c r="H476" s="3"/>
      <c r="I476" s="3"/>
      <c r="J476" s="3"/>
      <c r="K476" s="3"/>
      <c r="L476" s="3"/>
      <c r="M476" s="3"/>
      <c r="N476" s="3"/>
      <c r="O476" s="3"/>
      <c r="P476" s="3"/>
      <c r="Q476" s="3"/>
    </row>
    <row r="477" spans="8:17" x14ac:dyDescent="0.25">
      <c r="H477" s="3"/>
      <c r="I477" s="3"/>
      <c r="J477" s="3"/>
      <c r="K477" s="3"/>
      <c r="L477" s="3"/>
      <c r="M477" s="3"/>
      <c r="N477" s="3"/>
      <c r="O477" s="3"/>
      <c r="P477" s="3"/>
      <c r="Q477" s="3"/>
    </row>
    <row r="478" spans="8:17" x14ac:dyDescent="0.25">
      <c r="H478" s="3"/>
      <c r="I478" s="3"/>
      <c r="J478" s="3"/>
      <c r="K478" s="3"/>
      <c r="L478" s="3"/>
      <c r="M478" s="3"/>
      <c r="N478" s="3"/>
      <c r="O478" s="3"/>
      <c r="P478" s="3"/>
      <c r="Q478" s="3"/>
    </row>
    <row r="479" spans="8:17" x14ac:dyDescent="0.25">
      <c r="H479" s="3"/>
      <c r="I479" s="3"/>
      <c r="J479" s="3"/>
      <c r="K479" s="3"/>
      <c r="L479" s="3"/>
      <c r="M479" s="3"/>
      <c r="N479" s="3"/>
      <c r="O479" s="3"/>
      <c r="P479" s="3"/>
      <c r="Q479" s="3"/>
    </row>
    <row r="480" spans="8:17" x14ac:dyDescent="0.25">
      <c r="H480" s="3"/>
      <c r="I480" s="3"/>
      <c r="J480" s="3"/>
      <c r="K480" s="3"/>
      <c r="L480" s="3"/>
      <c r="M480" s="3"/>
      <c r="N480" s="3"/>
      <c r="O480" s="3"/>
      <c r="P480" s="3"/>
      <c r="Q480" s="3"/>
    </row>
    <row r="481" spans="8:17" x14ac:dyDescent="0.25">
      <c r="H481" s="3"/>
      <c r="I481" s="3"/>
      <c r="J481" s="3"/>
      <c r="K481" s="3"/>
      <c r="L481" s="3"/>
      <c r="M481" s="3"/>
      <c r="N481" s="3"/>
      <c r="O481" s="3"/>
      <c r="P481" s="3"/>
      <c r="Q481" s="3"/>
    </row>
    <row r="482" spans="8:17" x14ac:dyDescent="0.25">
      <c r="H482" s="3"/>
      <c r="I482" s="3"/>
      <c r="J482" s="3"/>
      <c r="K482" s="3"/>
      <c r="L482" s="3"/>
      <c r="M482" s="3"/>
      <c r="N482" s="3"/>
      <c r="O482" s="3"/>
      <c r="P482" s="3"/>
      <c r="Q482" s="3"/>
    </row>
    <row r="483" spans="8:17" x14ac:dyDescent="0.25">
      <c r="H483" s="3"/>
      <c r="I483" s="3"/>
      <c r="J483" s="3"/>
      <c r="K483" s="3"/>
      <c r="L483" s="3"/>
      <c r="M483" s="3"/>
      <c r="N483" s="3"/>
      <c r="O483" s="3"/>
      <c r="P483" s="3"/>
      <c r="Q483" s="3"/>
    </row>
    <row r="484" spans="8:17" x14ac:dyDescent="0.25">
      <c r="H484" s="3"/>
      <c r="I484" s="3"/>
      <c r="J484" s="3"/>
      <c r="K484" s="3"/>
      <c r="L484" s="3"/>
      <c r="M484" s="3"/>
      <c r="N484" s="3"/>
      <c r="O484" s="3"/>
      <c r="P484" s="3"/>
      <c r="Q484" s="3"/>
    </row>
    <row r="485" spans="8:17" x14ac:dyDescent="0.25">
      <c r="H485" s="3"/>
      <c r="I485" s="3"/>
      <c r="J485" s="3"/>
      <c r="K485" s="3"/>
      <c r="L485" s="3"/>
      <c r="M485" s="3"/>
      <c r="N485" s="3"/>
      <c r="O485" s="3"/>
      <c r="P485" s="3"/>
      <c r="Q485" s="3"/>
    </row>
    <row r="486" spans="8:17" x14ac:dyDescent="0.25">
      <c r="H486" s="3"/>
      <c r="I486" s="3"/>
      <c r="J486" s="3"/>
      <c r="K486" s="3"/>
      <c r="L486" s="3"/>
      <c r="M486" s="3"/>
      <c r="N486" s="3"/>
      <c r="O486" s="3"/>
      <c r="P486" s="3"/>
      <c r="Q486" s="3"/>
    </row>
    <row r="487" spans="8:17" x14ac:dyDescent="0.25">
      <c r="H487" s="3"/>
      <c r="I487" s="3"/>
      <c r="J487" s="3"/>
      <c r="K487" s="3"/>
      <c r="L487" s="3"/>
      <c r="M487" s="3"/>
      <c r="N487" s="3"/>
      <c r="O487" s="3"/>
      <c r="P487" s="3"/>
      <c r="Q487" s="3"/>
    </row>
    <row r="488" spans="8:17" x14ac:dyDescent="0.25">
      <c r="H488" s="3"/>
      <c r="I488" s="3"/>
      <c r="J488" s="3"/>
      <c r="K488" s="3"/>
      <c r="L488" s="3"/>
      <c r="M488" s="3"/>
      <c r="N488" s="3"/>
      <c r="O488" s="3"/>
      <c r="P488" s="3"/>
      <c r="Q488" s="3"/>
    </row>
    <row r="489" spans="8:17" x14ac:dyDescent="0.25">
      <c r="H489" s="3"/>
      <c r="I489" s="3"/>
      <c r="J489" s="3"/>
      <c r="K489" s="3"/>
      <c r="L489" s="3"/>
      <c r="M489" s="3"/>
      <c r="N489" s="3"/>
      <c r="O489" s="3"/>
      <c r="P489" s="3"/>
      <c r="Q489" s="3"/>
    </row>
    <row r="490" spans="8:17" x14ac:dyDescent="0.25">
      <c r="H490" s="3"/>
      <c r="I490" s="3"/>
      <c r="J490" s="3"/>
      <c r="K490" s="3"/>
      <c r="L490" s="3"/>
      <c r="M490" s="3"/>
      <c r="N490" s="3"/>
      <c r="O490" s="3"/>
      <c r="P490" s="3"/>
      <c r="Q490" s="3"/>
    </row>
    <row r="491" spans="8:17" x14ac:dyDescent="0.25">
      <c r="H491" s="3"/>
      <c r="I491" s="3"/>
      <c r="J491" s="3"/>
      <c r="K491" s="3"/>
      <c r="L491" s="3"/>
      <c r="M491" s="3"/>
      <c r="N491" s="3"/>
      <c r="O491" s="3"/>
      <c r="P491" s="3"/>
      <c r="Q491" s="3"/>
    </row>
    <row r="492" spans="8:17" x14ac:dyDescent="0.25">
      <c r="H492" s="3"/>
      <c r="I492" s="3"/>
      <c r="J492" s="3"/>
      <c r="K492" s="3"/>
      <c r="L492" s="3"/>
      <c r="M492" s="3"/>
      <c r="N492" s="3"/>
      <c r="O492" s="3"/>
      <c r="P492" s="3"/>
      <c r="Q492" s="3"/>
    </row>
    <row r="493" spans="8:17" x14ac:dyDescent="0.25">
      <c r="H493" s="3"/>
      <c r="I493" s="3"/>
      <c r="J493" s="3"/>
      <c r="K493" s="3"/>
      <c r="L493" s="3"/>
      <c r="M493" s="3"/>
      <c r="N493" s="3"/>
      <c r="O493" s="3"/>
      <c r="P493" s="3"/>
      <c r="Q493" s="3"/>
    </row>
    <row r="494" spans="8:17" x14ac:dyDescent="0.25">
      <c r="H494" s="3"/>
      <c r="I494" s="3"/>
      <c r="J494" s="3"/>
      <c r="K494" s="3"/>
      <c r="L494" s="3"/>
      <c r="M494" s="3"/>
      <c r="N494" s="3"/>
      <c r="O494" s="3"/>
      <c r="P494" s="3"/>
      <c r="Q494" s="3"/>
    </row>
    <row r="495" spans="8:17" x14ac:dyDescent="0.25">
      <c r="H495" s="3"/>
      <c r="I495" s="3"/>
      <c r="J495" s="3"/>
      <c r="K495" s="3"/>
      <c r="L495" s="3"/>
      <c r="M495" s="3"/>
      <c r="N495" s="3"/>
      <c r="O495" s="3"/>
      <c r="P495" s="3"/>
      <c r="Q495" s="3"/>
    </row>
    <row r="496" spans="8:17" x14ac:dyDescent="0.25">
      <c r="H496" s="3"/>
      <c r="I496" s="3"/>
      <c r="J496" s="3"/>
      <c r="K496" s="3"/>
      <c r="L496" s="3"/>
      <c r="M496" s="3"/>
      <c r="N496" s="3"/>
      <c r="O496" s="3"/>
      <c r="P496" s="3"/>
      <c r="Q496" s="3"/>
    </row>
    <row r="497" spans="8:17" x14ac:dyDescent="0.25">
      <c r="H497" s="3"/>
      <c r="I497" s="3"/>
      <c r="J497" s="3"/>
      <c r="K497" s="3"/>
      <c r="L497" s="3"/>
      <c r="M497" s="3"/>
      <c r="N497" s="3"/>
      <c r="O497" s="3"/>
      <c r="P497" s="3"/>
      <c r="Q497" s="3"/>
    </row>
    <row r="498" spans="8:17" x14ac:dyDescent="0.25">
      <c r="H498" s="3"/>
      <c r="I498" s="3"/>
      <c r="J498" s="3"/>
      <c r="K498" s="3"/>
      <c r="L498" s="3"/>
      <c r="M498" s="3"/>
      <c r="N498" s="3"/>
      <c r="O498" s="3"/>
      <c r="P498" s="3"/>
      <c r="Q498" s="3"/>
    </row>
    <row r="499" spans="8:17" x14ac:dyDescent="0.25">
      <c r="H499" s="3"/>
      <c r="I499" s="3"/>
      <c r="J499" s="3"/>
      <c r="K499" s="3"/>
      <c r="L499" s="3"/>
      <c r="M499" s="3"/>
      <c r="N499" s="3"/>
      <c r="O499" s="3"/>
      <c r="P499" s="3"/>
      <c r="Q499" s="3"/>
    </row>
    <row r="500" spans="8:17" x14ac:dyDescent="0.25">
      <c r="H500" s="3"/>
      <c r="I500" s="3"/>
      <c r="J500" s="3"/>
      <c r="K500" s="3"/>
      <c r="L500" s="3"/>
      <c r="M500" s="3"/>
      <c r="N500" s="3"/>
      <c r="O500" s="3"/>
      <c r="P500" s="3"/>
      <c r="Q500" s="3"/>
    </row>
    <row r="501" spans="8:17" x14ac:dyDescent="0.25">
      <c r="H501" s="3"/>
      <c r="I501" s="3"/>
      <c r="J501" s="3"/>
      <c r="K501" s="3"/>
      <c r="L501" s="3"/>
      <c r="M501" s="3"/>
      <c r="N501" s="3"/>
      <c r="O501" s="3"/>
      <c r="P501" s="3"/>
      <c r="Q501" s="3"/>
    </row>
    <row r="502" spans="8:17" x14ac:dyDescent="0.25">
      <c r="H502" s="3"/>
      <c r="I502" s="3"/>
      <c r="J502" s="3"/>
      <c r="K502" s="3"/>
      <c r="L502" s="3"/>
      <c r="M502" s="3"/>
      <c r="N502" s="3"/>
      <c r="O502" s="3"/>
      <c r="P502" s="3"/>
      <c r="Q502" s="3"/>
    </row>
    <row r="503" spans="8:17" x14ac:dyDescent="0.25">
      <c r="H503" s="3"/>
      <c r="I503" s="3"/>
      <c r="J503" s="3"/>
      <c r="K503" s="3"/>
      <c r="L503" s="3"/>
      <c r="M503" s="3"/>
      <c r="N503" s="3"/>
      <c r="O503" s="3"/>
      <c r="P503" s="3"/>
      <c r="Q503" s="3"/>
    </row>
    <row r="504" spans="8:17" x14ac:dyDescent="0.25">
      <c r="H504" s="3"/>
      <c r="I504" s="3"/>
      <c r="J504" s="3"/>
      <c r="K504" s="3"/>
      <c r="L504" s="3"/>
      <c r="M504" s="3"/>
      <c r="N504" s="3"/>
      <c r="O504" s="3"/>
      <c r="P504" s="3"/>
      <c r="Q504" s="3"/>
    </row>
    <row r="505" spans="8:17" x14ac:dyDescent="0.25">
      <c r="H505" s="3"/>
      <c r="I505" s="3"/>
      <c r="J505" s="3"/>
      <c r="K505" s="3"/>
      <c r="L505" s="3"/>
      <c r="M505" s="3"/>
      <c r="N505" s="3"/>
      <c r="O505" s="3"/>
      <c r="P505" s="3"/>
      <c r="Q505" s="3"/>
    </row>
    <row r="506" spans="8:17" x14ac:dyDescent="0.25">
      <c r="H506" s="3"/>
      <c r="I506" s="3"/>
      <c r="J506" s="3"/>
      <c r="K506" s="3"/>
      <c r="L506" s="3"/>
      <c r="M506" s="3"/>
      <c r="N506" s="3"/>
      <c r="O506" s="3"/>
      <c r="P506" s="3"/>
      <c r="Q506" s="3"/>
    </row>
    <row r="507" spans="8:17" x14ac:dyDescent="0.25">
      <c r="H507" s="3"/>
      <c r="I507" s="3"/>
      <c r="J507" s="3"/>
      <c r="K507" s="3"/>
      <c r="L507" s="3"/>
      <c r="M507" s="3"/>
      <c r="N507" s="3"/>
      <c r="O507" s="3"/>
      <c r="P507" s="3"/>
      <c r="Q507" s="3"/>
    </row>
    <row r="508" spans="8:17" x14ac:dyDescent="0.25">
      <c r="H508" s="3"/>
      <c r="I508" s="3"/>
      <c r="J508" s="3"/>
      <c r="K508" s="3"/>
      <c r="L508" s="3"/>
      <c r="M508" s="3"/>
      <c r="N508" s="3"/>
      <c r="O508" s="3"/>
      <c r="P508" s="3"/>
      <c r="Q508" s="3"/>
    </row>
    <row r="509" spans="8:17" x14ac:dyDescent="0.25">
      <c r="H509" s="3"/>
      <c r="I509" s="3"/>
      <c r="J509" s="3"/>
      <c r="K509" s="3"/>
      <c r="L509" s="3"/>
      <c r="M509" s="3"/>
      <c r="N509" s="3"/>
      <c r="O509" s="3"/>
      <c r="P509" s="3"/>
      <c r="Q509" s="3"/>
    </row>
    <row r="510" spans="8:17" x14ac:dyDescent="0.25">
      <c r="H510" s="3"/>
      <c r="I510" s="3"/>
      <c r="J510" s="3"/>
      <c r="K510" s="3"/>
      <c r="L510" s="3"/>
      <c r="M510" s="3"/>
      <c r="N510" s="3"/>
      <c r="O510" s="3"/>
      <c r="P510" s="3"/>
      <c r="Q510" s="3"/>
    </row>
    <row r="511" spans="8:17" x14ac:dyDescent="0.25">
      <c r="H511" s="3"/>
      <c r="I511" s="3"/>
      <c r="J511" s="3"/>
      <c r="K511" s="3"/>
      <c r="L511" s="3"/>
      <c r="M511" s="3"/>
      <c r="N511" s="3"/>
      <c r="O511" s="3"/>
      <c r="P511" s="3"/>
      <c r="Q511" s="3"/>
    </row>
    <row r="512" spans="8:17" x14ac:dyDescent="0.25">
      <c r="H512" s="3"/>
      <c r="I512" s="3"/>
      <c r="J512" s="3"/>
      <c r="K512" s="3"/>
      <c r="L512" s="3"/>
      <c r="M512" s="3"/>
      <c r="N512" s="3"/>
      <c r="O512" s="3"/>
      <c r="P512" s="3"/>
      <c r="Q512" s="3"/>
    </row>
    <row r="513" spans="8:17" x14ac:dyDescent="0.25">
      <c r="H513" s="3"/>
      <c r="I513" s="3"/>
      <c r="J513" s="3"/>
      <c r="K513" s="3"/>
      <c r="L513" s="3"/>
      <c r="M513" s="3"/>
      <c r="N513" s="3"/>
      <c r="O513" s="3"/>
      <c r="P513" s="3"/>
      <c r="Q513" s="3"/>
    </row>
    <row r="514" spans="8:17" x14ac:dyDescent="0.25">
      <c r="H514" s="3"/>
      <c r="I514" s="3"/>
      <c r="J514" s="3"/>
      <c r="K514" s="3"/>
      <c r="L514" s="3"/>
      <c r="M514" s="3"/>
      <c r="N514" s="3"/>
      <c r="O514" s="3"/>
      <c r="P514" s="3"/>
      <c r="Q514" s="3"/>
    </row>
    <row r="515" spans="8:17" x14ac:dyDescent="0.25">
      <c r="H515" s="3"/>
      <c r="I515" s="3"/>
      <c r="J515" s="3"/>
      <c r="K515" s="3"/>
      <c r="L515" s="3"/>
      <c r="M515" s="3"/>
      <c r="N515" s="3"/>
      <c r="O515" s="3"/>
      <c r="P515" s="3"/>
      <c r="Q515" s="3"/>
    </row>
    <row r="516" spans="8:17" x14ac:dyDescent="0.25">
      <c r="H516" s="3"/>
      <c r="I516" s="3"/>
      <c r="J516" s="3"/>
      <c r="K516" s="3"/>
      <c r="L516" s="3"/>
      <c r="M516" s="3"/>
      <c r="N516" s="3"/>
      <c r="O516" s="3"/>
      <c r="P516" s="3"/>
      <c r="Q516" s="3"/>
    </row>
    <row r="517" spans="8:17" x14ac:dyDescent="0.25">
      <c r="H517" s="3"/>
      <c r="I517" s="3"/>
      <c r="J517" s="3"/>
      <c r="K517" s="3"/>
      <c r="L517" s="3"/>
      <c r="M517" s="3"/>
      <c r="N517" s="3"/>
      <c r="O517" s="3"/>
      <c r="P517" s="3"/>
      <c r="Q517" s="3"/>
    </row>
    <row r="518" spans="8:17" x14ac:dyDescent="0.25">
      <c r="H518" s="3"/>
      <c r="I518" s="3"/>
      <c r="J518" s="3"/>
      <c r="K518" s="3"/>
      <c r="L518" s="3"/>
      <c r="M518" s="3"/>
      <c r="N518" s="3"/>
      <c r="O518" s="3"/>
      <c r="P518" s="3"/>
      <c r="Q518" s="3"/>
    </row>
    <row r="519" spans="8:17" x14ac:dyDescent="0.25">
      <c r="H519" s="3"/>
      <c r="I519" s="3"/>
      <c r="J519" s="3"/>
      <c r="K519" s="3"/>
      <c r="L519" s="3"/>
      <c r="M519" s="3"/>
      <c r="N519" s="3"/>
      <c r="O519" s="3"/>
      <c r="P519" s="3"/>
      <c r="Q519" s="3"/>
    </row>
    <row r="520" spans="8:17" x14ac:dyDescent="0.25">
      <c r="H520" s="3"/>
      <c r="I520" s="3"/>
      <c r="J520" s="3"/>
      <c r="K520" s="3"/>
      <c r="L520" s="3"/>
      <c r="M520" s="3"/>
      <c r="N520" s="3"/>
      <c r="O520" s="3"/>
      <c r="P520" s="3"/>
      <c r="Q520" s="3"/>
    </row>
    <row r="521" spans="8:17" x14ac:dyDescent="0.25">
      <c r="H521" s="3"/>
      <c r="I521" s="3"/>
      <c r="J521" s="3"/>
      <c r="K521" s="3"/>
      <c r="L521" s="3"/>
      <c r="M521" s="3"/>
      <c r="N521" s="3"/>
      <c r="O521" s="3"/>
      <c r="P521" s="3"/>
      <c r="Q521" s="3"/>
    </row>
    <row r="522" spans="8:17" x14ac:dyDescent="0.25">
      <c r="H522" s="3"/>
      <c r="I522" s="3"/>
      <c r="J522" s="3"/>
      <c r="K522" s="3"/>
      <c r="L522" s="3"/>
      <c r="M522" s="3"/>
      <c r="N522" s="3"/>
      <c r="O522" s="3"/>
      <c r="P522" s="3"/>
      <c r="Q522" s="3"/>
    </row>
    <row r="523" spans="8:17" x14ac:dyDescent="0.25">
      <c r="H523" s="3"/>
      <c r="I523" s="3"/>
      <c r="J523" s="3"/>
      <c r="K523" s="3"/>
      <c r="L523" s="3"/>
      <c r="M523" s="3"/>
      <c r="N523" s="3"/>
      <c r="O523" s="3"/>
      <c r="P523" s="3"/>
      <c r="Q523" s="3"/>
    </row>
    <row r="524" spans="8:17" x14ac:dyDescent="0.25">
      <c r="H524" s="3"/>
      <c r="I524" s="3"/>
      <c r="J524" s="3"/>
      <c r="K524" s="3"/>
      <c r="L524" s="3"/>
      <c r="M524" s="3"/>
      <c r="N524" s="3"/>
      <c r="O524" s="3"/>
      <c r="P524" s="3"/>
      <c r="Q524" s="3"/>
    </row>
    <row r="525" spans="8:17" x14ac:dyDescent="0.25">
      <c r="H525" s="3"/>
      <c r="I525" s="3"/>
      <c r="J525" s="3"/>
      <c r="K525" s="3"/>
      <c r="L525" s="3"/>
      <c r="M525" s="3"/>
      <c r="N525" s="3"/>
      <c r="O525" s="3"/>
      <c r="P525" s="3"/>
      <c r="Q525" s="3"/>
    </row>
    <row r="526" spans="8:17" x14ac:dyDescent="0.25">
      <c r="H526" s="3"/>
      <c r="I526" s="3"/>
      <c r="J526" s="3"/>
      <c r="K526" s="3"/>
      <c r="L526" s="3"/>
      <c r="M526" s="3"/>
      <c r="N526" s="3"/>
      <c r="O526" s="3"/>
      <c r="P526" s="3"/>
      <c r="Q526" s="3"/>
    </row>
    <row r="527" spans="8:17" x14ac:dyDescent="0.25">
      <c r="H527" s="3"/>
      <c r="I527" s="3"/>
      <c r="J527" s="3"/>
      <c r="K527" s="3"/>
      <c r="L527" s="3"/>
      <c r="M527" s="3"/>
      <c r="N527" s="3"/>
      <c r="O527" s="3"/>
      <c r="P527" s="3"/>
      <c r="Q527" s="3"/>
    </row>
    <row r="528" spans="8:17" x14ac:dyDescent="0.25">
      <c r="H528" s="3"/>
      <c r="I528" s="3"/>
      <c r="J528" s="3"/>
      <c r="K528" s="3"/>
      <c r="L528" s="3"/>
      <c r="M528" s="3"/>
      <c r="N528" s="3"/>
      <c r="O528" s="3"/>
      <c r="P528" s="3"/>
      <c r="Q528" s="3"/>
    </row>
    <row r="529" spans="8:17" x14ac:dyDescent="0.25">
      <c r="H529" s="3"/>
      <c r="I529" s="3"/>
      <c r="J529" s="3"/>
      <c r="K529" s="3"/>
      <c r="L529" s="3"/>
      <c r="M529" s="3"/>
      <c r="N529" s="3"/>
      <c r="O529" s="3"/>
      <c r="P529" s="3"/>
      <c r="Q529" s="3"/>
    </row>
    <row r="530" spans="8:17" x14ac:dyDescent="0.25">
      <c r="H530" s="3"/>
      <c r="I530" s="3"/>
      <c r="J530" s="3"/>
      <c r="K530" s="3"/>
      <c r="L530" s="3"/>
      <c r="M530" s="3"/>
      <c r="N530" s="3"/>
      <c r="O530" s="3"/>
      <c r="P530" s="3"/>
      <c r="Q530" s="3"/>
    </row>
    <row r="531" spans="8:17" x14ac:dyDescent="0.25">
      <c r="H531" s="3"/>
      <c r="I531" s="3"/>
      <c r="J531" s="3"/>
      <c r="K531" s="3"/>
      <c r="L531" s="3"/>
      <c r="M531" s="3"/>
      <c r="N531" s="3"/>
      <c r="O531" s="3"/>
      <c r="P531" s="3"/>
      <c r="Q531" s="3"/>
    </row>
    <row r="532" spans="8:17" x14ac:dyDescent="0.25">
      <c r="H532" s="3"/>
      <c r="I532" s="3"/>
      <c r="J532" s="3"/>
      <c r="K532" s="3"/>
      <c r="L532" s="3"/>
      <c r="M532" s="3"/>
      <c r="N532" s="3"/>
      <c r="O532" s="3"/>
      <c r="P532" s="3"/>
      <c r="Q532" s="3"/>
    </row>
    <row r="533" spans="8:17" x14ac:dyDescent="0.25">
      <c r="H533" s="3"/>
      <c r="I533" s="3"/>
      <c r="J533" s="3"/>
      <c r="K533" s="3"/>
      <c r="L533" s="3"/>
      <c r="M533" s="3"/>
      <c r="N533" s="3"/>
      <c r="O533" s="3"/>
      <c r="P533" s="3"/>
      <c r="Q533" s="3"/>
    </row>
    <row r="534" spans="8:17" x14ac:dyDescent="0.25">
      <c r="H534" s="3"/>
      <c r="I534" s="3"/>
      <c r="J534" s="3"/>
      <c r="K534" s="3"/>
      <c r="L534" s="3"/>
      <c r="M534" s="3"/>
      <c r="N534" s="3"/>
      <c r="O534" s="3"/>
      <c r="P534" s="3"/>
      <c r="Q534" s="3"/>
    </row>
    <row r="535" spans="8:17" x14ac:dyDescent="0.25">
      <c r="H535" s="3"/>
      <c r="I535" s="3"/>
      <c r="J535" s="3"/>
      <c r="K535" s="3"/>
      <c r="L535" s="3"/>
      <c r="M535" s="3"/>
      <c r="N535" s="3"/>
      <c r="O535" s="3"/>
      <c r="P535" s="3"/>
      <c r="Q535" s="3"/>
    </row>
    <row r="536" spans="8:17" x14ac:dyDescent="0.25">
      <c r="H536" s="3"/>
      <c r="I536" s="3"/>
      <c r="J536" s="3"/>
      <c r="K536" s="3"/>
      <c r="L536" s="3"/>
      <c r="M536" s="3"/>
      <c r="N536" s="3"/>
      <c r="O536" s="3"/>
      <c r="P536" s="3"/>
      <c r="Q536" s="3"/>
    </row>
    <row r="537" spans="8:17" x14ac:dyDescent="0.25">
      <c r="H537" s="3"/>
      <c r="I537" s="3"/>
      <c r="J537" s="3"/>
      <c r="K537" s="3"/>
      <c r="L537" s="3"/>
      <c r="M537" s="3"/>
      <c r="N537" s="3"/>
      <c r="O537" s="3"/>
      <c r="P537" s="3"/>
      <c r="Q537" s="3"/>
    </row>
    <row r="538" spans="8:17" x14ac:dyDescent="0.25">
      <c r="H538" s="3"/>
      <c r="I538" s="3"/>
      <c r="J538" s="3"/>
      <c r="K538" s="3"/>
      <c r="L538" s="3"/>
      <c r="M538" s="3"/>
      <c r="N538" s="3"/>
      <c r="O538" s="3"/>
      <c r="P538" s="3"/>
      <c r="Q538" s="3"/>
    </row>
    <row r="539" spans="8:17" x14ac:dyDescent="0.25">
      <c r="H539" s="3"/>
      <c r="I539" s="3"/>
      <c r="J539" s="3"/>
      <c r="K539" s="3"/>
      <c r="L539" s="3"/>
      <c r="M539" s="3"/>
      <c r="N539" s="3"/>
      <c r="O539" s="3"/>
      <c r="P539" s="3"/>
      <c r="Q539" s="3"/>
    </row>
    <row r="540" spans="8:17" x14ac:dyDescent="0.25">
      <c r="H540" s="3"/>
      <c r="I540" s="3"/>
      <c r="J540" s="3"/>
      <c r="K540" s="3"/>
      <c r="L540" s="3"/>
      <c r="M540" s="3"/>
      <c r="N540" s="3"/>
      <c r="O540" s="3"/>
      <c r="P540" s="3"/>
      <c r="Q540" s="3"/>
    </row>
    <row r="541" spans="8:17" x14ac:dyDescent="0.25">
      <c r="H541" s="3"/>
      <c r="I541" s="3"/>
      <c r="J541" s="3"/>
      <c r="K541" s="3"/>
      <c r="L541" s="3"/>
      <c r="M541" s="3"/>
      <c r="N541" s="3"/>
      <c r="O541" s="3"/>
      <c r="P541" s="3"/>
      <c r="Q541" s="3"/>
    </row>
    <row r="542" spans="8:17" x14ac:dyDescent="0.25">
      <c r="H542" s="3"/>
      <c r="I542" s="3"/>
      <c r="J542" s="3"/>
      <c r="K542" s="3"/>
      <c r="L542" s="3"/>
      <c r="M542" s="3"/>
      <c r="N542" s="3"/>
      <c r="O542" s="3"/>
      <c r="P542" s="3"/>
      <c r="Q542" s="3"/>
    </row>
    <row r="543" spans="8:17" x14ac:dyDescent="0.25">
      <c r="H543" s="3"/>
      <c r="I543" s="3"/>
      <c r="J543" s="3"/>
      <c r="K543" s="3"/>
      <c r="L543" s="3"/>
      <c r="M543" s="3"/>
      <c r="N543" s="3"/>
      <c r="O543" s="3"/>
      <c r="P543" s="3"/>
      <c r="Q543" s="3"/>
    </row>
    <row r="544" spans="8:17" x14ac:dyDescent="0.25">
      <c r="H544" s="3"/>
      <c r="I544" s="3"/>
      <c r="J544" s="3"/>
      <c r="K544" s="3"/>
      <c r="L544" s="3"/>
      <c r="M544" s="3"/>
      <c r="N544" s="3"/>
      <c r="O544" s="3"/>
      <c r="P544" s="3"/>
      <c r="Q544" s="3"/>
    </row>
    <row r="545" spans="8:17" x14ac:dyDescent="0.25">
      <c r="H545" s="3"/>
      <c r="I545" s="3"/>
      <c r="J545" s="3"/>
      <c r="K545" s="3"/>
      <c r="L545" s="3"/>
      <c r="M545" s="3"/>
      <c r="N545" s="3"/>
      <c r="O545" s="3"/>
      <c r="P545" s="3"/>
      <c r="Q545" s="3"/>
    </row>
    <row r="546" spans="8:17" x14ac:dyDescent="0.25">
      <c r="H546" s="3"/>
      <c r="I546" s="3"/>
      <c r="J546" s="3"/>
      <c r="K546" s="3"/>
      <c r="L546" s="3"/>
      <c r="M546" s="3"/>
      <c r="N546" s="3"/>
      <c r="O546" s="3"/>
      <c r="P546" s="3"/>
      <c r="Q546" s="3"/>
    </row>
    <row r="547" spans="8:17" x14ac:dyDescent="0.25">
      <c r="H547" s="3"/>
      <c r="I547" s="3"/>
      <c r="J547" s="3"/>
      <c r="K547" s="3"/>
      <c r="L547" s="3"/>
      <c r="M547" s="3"/>
      <c r="N547" s="3"/>
      <c r="O547" s="3"/>
      <c r="P547" s="3"/>
      <c r="Q547" s="3"/>
    </row>
    <row r="548" spans="8:17" x14ac:dyDescent="0.25">
      <c r="H548" s="3"/>
      <c r="I548" s="3"/>
      <c r="J548" s="3"/>
      <c r="K548" s="3"/>
      <c r="L548" s="3"/>
      <c r="M548" s="3"/>
      <c r="N548" s="3"/>
      <c r="O548" s="3"/>
      <c r="P548" s="3"/>
      <c r="Q548" s="3"/>
    </row>
    <row r="549" spans="8:17" x14ac:dyDescent="0.25">
      <c r="H549" s="3"/>
      <c r="I549" s="3"/>
      <c r="J549" s="3"/>
      <c r="K549" s="3"/>
      <c r="L549" s="3"/>
      <c r="M549" s="3"/>
      <c r="N549" s="3"/>
      <c r="O549" s="3"/>
      <c r="P549" s="3"/>
      <c r="Q549" s="3"/>
    </row>
    <row r="550" spans="8:17" x14ac:dyDescent="0.25">
      <c r="H550" s="3"/>
      <c r="I550" s="3"/>
      <c r="J550" s="3"/>
      <c r="K550" s="3"/>
      <c r="L550" s="3"/>
      <c r="M550" s="3"/>
      <c r="N550" s="3"/>
      <c r="O550" s="3"/>
      <c r="P550" s="3"/>
      <c r="Q550" s="3"/>
    </row>
    <row r="551" spans="8:17" x14ac:dyDescent="0.25">
      <c r="H551" s="3"/>
      <c r="I551" s="3"/>
      <c r="J551" s="3"/>
      <c r="K551" s="3"/>
      <c r="L551" s="3"/>
      <c r="M551" s="3"/>
      <c r="N551" s="3"/>
      <c r="O551" s="3"/>
      <c r="P551" s="3"/>
      <c r="Q551" s="3"/>
    </row>
    <row r="552" spans="8:17" x14ac:dyDescent="0.25">
      <c r="H552" s="3"/>
      <c r="I552" s="3"/>
      <c r="J552" s="3"/>
      <c r="K552" s="3"/>
      <c r="L552" s="3"/>
      <c r="M552" s="3"/>
      <c r="N552" s="3"/>
      <c r="O552" s="3"/>
      <c r="P552" s="3"/>
      <c r="Q552" s="3"/>
    </row>
    <row r="553" spans="8:17" x14ac:dyDescent="0.25">
      <c r="H553" s="3"/>
      <c r="I553" s="3"/>
      <c r="J553" s="3"/>
      <c r="K553" s="3"/>
      <c r="L553" s="3"/>
      <c r="M553" s="3"/>
      <c r="N553" s="3"/>
      <c r="O553" s="3"/>
      <c r="P553" s="3"/>
      <c r="Q553" s="3"/>
    </row>
    <row r="554" spans="8:17" x14ac:dyDescent="0.25">
      <c r="H554" s="3"/>
      <c r="I554" s="3"/>
      <c r="J554" s="3"/>
      <c r="K554" s="3"/>
      <c r="L554" s="3"/>
      <c r="M554" s="3"/>
      <c r="N554" s="3"/>
      <c r="O554" s="3"/>
      <c r="P554" s="3"/>
      <c r="Q554" s="3"/>
    </row>
    <row r="555" spans="8:17" x14ac:dyDescent="0.25">
      <c r="H555" s="3"/>
      <c r="I555" s="3"/>
      <c r="J555" s="3"/>
      <c r="K555" s="3"/>
      <c r="L555" s="3"/>
      <c r="M555" s="3"/>
      <c r="N555" s="3"/>
      <c r="O555" s="3"/>
      <c r="P555" s="3"/>
      <c r="Q555" s="3"/>
    </row>
    <row r="556" spans="8:17" x14ac:dyDescent="0.25">
      <c r="H556" s="3"/>
      <c r="I556" s="3"/>
      <c r="J556" s="3"/>
      <c r="K556" s="3"/>
      <c r="L556" s="3"/>
      <c r="M556" s="3"/>
      <c r="N556" s="3"/>
      <c r="O556" s="3"/>
      <c r="P556" s="3"/>
      <c r="Q556" s="3"/>
    </row>
    <row r="557" spans="8:17" x14ac:dyDescent="0.25">
      <c r="H557" s="3"/>
      <c r="I557" s="3"/>
      <c r="J557" s="3"/>
      <c r="K557" s="3"/>
      <c r="L557" s="3"/>
      <c r="M557" s="3"/>
      <c r="N557" s="3"/>
      <c r="O557" s="3"/>
      <c r="P557" s="3"/>
      <c r="Q557" s="3"/>
    </row>
    <row r="558" spans="8:17" x14ac:dyDescent="0.25">
      <c r="H558" s="3"/>
      <c r="I558" s="3"/>
      <c r="J558" s="3"/>
      <c r="K558" s="3"/>
      <c r="L558" s="3"/>
      <c r="M558" s="3"/>
      <c r="N558" s="3"/>
      <c r="O558" s="3"/>
      <c r="P558" s="3"/>
      <c r="Q558" s="3"/>
    </row>
    <row r="559" spans="8:17" x14ac:dyDescent="0.25">
      <c r="H559" s="3"/>
      <c r="I559" s="3"/>
      <c r="J559" s="3"/>
      <c r="K559" s="3"/>
      <c r="L559" s="3"/>
      <c r="M559" s="3"/>
      <c r="N559" s="3"/>
      <c r="O559" s="3"/>
      <c r="P559" s="3"/>
      <c r="Q559" s="3"/>
    </row>
    <row r="560" spans="8:17" x14ac:dyDescent="0.25">
      <c r="H560" s="3"/>
      <c r="I560" s="3"/>
      <c r="J560" s="3"/>
      <c r="K560" s="3"/>
      <c r="L560" s="3"/>
      <c r="M560" s="3"/>
      <c r="N560" s="3"/>
      <c r="O560" s="3"/>
      <c r="P560" s="3"/>
      <c r="Q560" s="3"/>
    </row>
    <row r="561" spans="8:17" x14ac:dyDescent="0.25">
      <c r="H561" s="3"/>
      <c r="I561" s="3"/>
      <c r="J561" s="3"/>
      <c r="K561" s="3"/>
      <c r="L561" s="3"/>
      <c r="M561" s="3"/>
      <c r="N561" s="3"/>
      <c r="O561" s="3"/>
      <c r="P561" s="3"/>
      <c r="Q561" s="3"/>
    </row>
    <row r="562" spans="8:17" x14ac:dyDescent="0.25">
      <c r="H562" s="3"/>
      <c r="I562" s="3"/>
      <c r="J562" s="3"/>
      <c r="K562" s="3"/>
      <c r="L562" s="3"/>
      <c r="M562" s="3"/>
      <c r="N562" s="3"/>
      <c r="O562" s="3"/>
      <c r="P562" s="3"/>
      <c r="Q562" s="3"/>
    </row>
    <row r="563" spans="8:17" x14ac:dyDescent="0.25">
      <c r="H563" s="3"/>
      <c r="I563" s="3"/>
      <c r="J563" s="3"/>
      <c r="K563" s="3"/>
      <c r="L563" s="3"/>
      <c r="M563" s="3"/>
      <c r="N563" s="3"/>
      <c r="O563" s="3"/>
      <c r="P563" s="3"/>
      <c r="Q563" s="3"/>
    </row>
    <row r="564" spans="8:17" x14ac:dyDescent="0.25">
      <c r="H564" s="3"/>
      <c r="I564" s="3"/>
      <c r="J564" s="3"/>
      <c r="K564" s="3"/>
      <c r="L564" s="3"/>
      <c r="M564" s="3"/>
      <c r="N564" s="3"/>
      <c r="O564" s="3"/>
      <c r="P564" s="3"/>
      <c r="Q564" s="3"/>
    </row>
    <row r="565" spans="8:17" x14ac:dyDescent="0.25">
      <c r="H565" s="3"/>
      <c r="I565" s="3"/>
      <c r="J565" s="3"/>
      <c r="K565" s="3"/>
      <c r="L565" s="3"/>
      <c r="M565" s="3"/>
      <c r="N565" s="3"/>
      <c r="O565" s="3"/>
      <c r="P565" s="3"/>
      <c r="Q565" s="3"/>
    </row>
    <row r="566" spans="8:17" x14ac:dyDescent="0.25">
      <c r="H566" s="3"/>
      <c r="I566" s="3"/>
      <c r="J566" s="3"/>
      <c r="K566" s="3"/>
      <c r="L566" s="3"/>
      <c r="M566" s="3"/>
      <c r="N566" s="3"/>
      <c r="O566" s="3"/>
      <c r="P566" s="3"/>
      <c r="Q566" s="3"/>
    </row>
    <row r="567" spans="8:17" x14ac:dyDescent="0.25">
      <c r="H567" s="3"/>
      <c r="I567" s="3"/>
      <c r="J567" s="3"/>
      <c r="K567" s="3"/>
      <c r="L567" s="3"/>
      <c r="M567" s="3"/>
      <c r="N567" s="3"/>
      <c r="O567" s="3"/>
      <c r="P567" s="3"/>
      <c r="Q567" s="3"/>
    </row>
    <row r="568" spans="8:17" x14ac:dyDescent="0.25">
      <c r="H568" s="3"/>
      <c r="I568" s="3"/>
      <c r="J568" s="3"/>
      <c r="K568" s="3"/>
      <c r="L568" s="3"/>
      <c r="M568" s="3"/>
      <c r="N568" s="3"/>
      <c r="O568" s="3"/>
      <c r="P568" s="3"/>
      <c r="Q568" s="3"/>
    </row>
    <row r="569" spans="8:17" x14ac:dyDescent="0.25">
      <c r="H569" s="3"/>
      <c r="I569" s="3"/>
      <c r="J569" s="3"/>
      <c r="K569" s="3"/>
      <c r="L569" s="3"/>
      <c r="M569" s="3"/>
      <c r="N569" s="3"/>
      <c r="O569" s="3"/>
      <c r="P569" s="3"/>
      <c r="Q569" s="3"/>
    </row>
    <row r="570" spans="8:17" x14ac:dyDescent="0.25">
      <c r="H570" s="3"/>
      <c r="I570" s="3"/>
      <c r="J570" s="3"/>
      <c r="K570" s="3"/>
      <c r="L570" s="3"/>
      <c r="M570" s="3"/>
      <c r="N570" s="3"/>
      <c r="O570" s="3"/>
      <c r="P570" s="3"/>
      <c r="Q570" s="3"/>
    </row>
    <row r="571" spans="8:17" x14ac:dyDescent="0.25">
      <c r="H571" s="3"/>
      <c r="I571" s="3"/>
      <c r="J571" s="3"/>
      <c r="K571" s="3"/>
      <c r="L571" s="3"/>
      <c r="M571" s="3"/>
      <c r="N571" s="3"/>
      <c r="O571" s="3"/>
      <c r="P571" s="3"/>
      <c r="Q571" s="3"/>
    </row>
    <row r="572" spans="8:17" x14ac:dyDescent="0.25">
      <c r="H572" s="3"/>
      <c r="I572" s="3"/>
      <c r="J572" s="3"/>
      <c r="K572" s="3"/>
      <c r="L572" s="3"/>
      <c r="M572" s="3"/>
      <c r="N572" s="3"/>
      <c r="O572" s="3"/>
      <c r="P572" s="3"/>
      <c r="Q572" s="3"/>
    </row>
    <row r="573" spans="8:17" x14ac:dyDescent="0.25">
      <c r="H573" s="3"/>
      <c r="I573" s="3"/>
      <c r="J573" s="3"/>
      <c r="K573" s="3"/>
      <c r="L573" s="3"/>
      <c r="M573" s="3"/>
      <c r="N573" s="3"/>
      <c r="O573" s="3"/>
      <c r="P573" s="3"/>
      <c r="Q573" s="3"/>
    </row>
    <row r="574" spans="8:17" x14ac:dyDescent="0.25">
      <c r="H574" s="3"/>
      <c r="I574" s="3"/>
      <c r="J574" s="3"/>
      <c r="K574" s="3"/>
      <c r="L574" s="3"/>
      <c r="M574" s="3"/>
      <c r="N574" s="3"/>
      <c r="O574" s="3"/>
      <c r="P574" s="3"/>
      <c r="Q574" s="3"/>
    </row>
    <row r="575" spans="8:17" x14ac:dyDescent="0.25">
      <c r="H575" s="3"/>
      <c r="I575" s="3"/>
      <c r="J575" s="3"/>
      <c r="K575" s="3"/>
      <c r="L575" s="3"/>
      <c r="M575" s="3"/>
      <c r="N575" s="3"/>
      <c r="O575" s="3"/>
      <c r="P575" s="3"/>
      <c r="Q575" s="3"/>
    </row>
    <row r="576" spans="8:17" x14ac:dyDescent="0.25">
      <c r="H576" s="3"/>
      <c r="I576" s="3"/>
      <c r="J576" s="3"/>
      <c r="K576" s="3"/>
      <c r="L576" s="3"/>
      <c r="M576" s="3"/>
      <c r="N576" s="3"/>
      <c r="O576" s="3"/>
      <c r="P576" s="3"/>
      <c r="Q576" s="3"/>
    </row>
    <row r="577" spans="8:17" x14ac:dyDescent="0.25">
      <c r="H577" s="3"/>
      <c r="I577" s="3"/>
      <c r="J577" s="3"/>
      <c r="K577" s="3"/>
      <c r="L577" s="3"/>
      <c r="M577" s="3"/>
      <c r="N577" s="3"/>
      <c r="O577" s="3"/>
      <c r="P577" s="3"/>
      <c r="Q577" s="3"/>
    </row>
    <row r="578" spans="8:17" x14ac:dyDescent="0.25">
      <c r="H578" s="3"/>
      <c r="I578" s="3"/>
      <c r="J578" s="3"/>
      <c r="K578" s="3"/>
      <c r="L578" s="3"/>
      <c r="M578" s="3"/>
      <c r="N578" s="3"/>
      <c r="O578" s="3"/>
      <c r="P578" s="3"/>
      <c r="Q578" s="3"/>
    </row>
    <row r="579" spans="8:17" x14ac:dyDescent="0.25">
      <c r="H579" s="3"/>
      <c r="I579" s="3"/>
      <c r="J579" s="3"/>
      <c r="K579" s="3"/>
      <c r="L579" s="3"/>
      <c r="M579" s="3"/>
      <c r="N579" s="3"/>
      <c r="O579" s="3"/>
      <c r="P579" s="3"/>
      <c r="Q579" s="3"/>
    </row>
    <row r="580" spans="8:17" x14ac:dyDescent="0.25">
      <c r="H580" s="3"/>
      <c r="I580" s="3"/>
      <c r="J580" s="3"/>
      <c r="K580" s="3"/>
      <c r="L580" s="3"/>
      <c r="M580" s="3"/>
      <c r="N580" s="3"/>
      <c r="O580" s="3"/>
      <c r="P580" s="3"/>
      <c r="Q580" s="3"/>
    </row>
    <row r="581" spans="8:17" x14ac:dyDescent="0.25">
      <c r="H581" s="3"/>
      <c r="I581" s="3"/>
      <c r="J581" s="3"/>
      <c r="K581" s="3"/>
      <c r="L581" s="3"/>
      <c r="M581" s="3"/>
      <c r="N581" s="3"/>
      <c r="O581" s="3"/>
      <c r="P581" s="3"/>
      <c r="Q581" s="3"/>
    </row>
    <row r="582" spans="8:17" x14ac:dyDescent="0.25">
      <c r="H582" s="3"/>
      <c r="I582" s="3"/>
      <c r="J582" s="3"/>
      <c r="K582" s="3"/>
      <c r="L582" s="3"/>
      <c r="M582" s="3"/>
      <c r="N582" s="3"/>
      <c r="O582" s="3"/>
      <c r="P582" s="3"/>
      <c r="Q582" s="3"/>
    </row>
    <row r="583" spans="8:17" x14ac:dyDescent="0.25">
      <c r="H583" s="3"/>
      <c r="I583" s="3"/>
      <c r="J583" s="3"/>
      <c r="K583" s="3"/>
      <c r="L583" s="3"/>
      <c r="M583" s="3"/>
      <c r="N583" s="3"/>
      <c r="O583" s="3"/>
      <c r="P583" s="3"/>
      <c r="Q583" s="3"/>
    </row>
    <row r="584" spans="8:17" x14ac:dyDescent="0.25">
      <c r="H584" s="3"/>
      <c r="I584" s="3"/>
      <c r="J584" s="3"/>
      <c r="K584" s="3"/>
      <c r="L584" s="3"/>
      <c r="M584" s="3"/>
      <c r="N584" s="3"/>
      <c r="O584" s="3"/>
      <c r="P584" s="3"/>
      <c r="Q584" s="3"/>
    </row>
    <row r="585" spans="8:17" x14ac:dyDescent="0.25">
      <c r="H585" s="3"/>
      <c r="I585" s="3"/>
      <c r="J585" s="3"/>
      <c r="K585" s="3"/>
      <c r="L585" s="3"/>
      <c r="M585" s="3"/>
      <c r="N585" s="3"/>
      <c r="O585" s="3"/>
      <c r="P585" s="3"/>
      <c r="Q585" s="3"/>
    </row>
    <row r="586" spans="8:17" x14ac:dyDescent="0.25">
      <c r="H586" s="3"/>
      <c r="I586" s="3"/>
      <c r="J586" s="3"/>
      <c r="K586" s="3"/>
      <c r="L586" s="3"/>
      <c r="M586" s="3"/>
      <c r="N586" s="3"/>
      <c r="O586" s="3"/>
      <c r="P586" s="3"/>
      <c r="Q586" s="3"/>
    </row>
    <row r="587" spans="8:17" x14ac:dyDescent="0.25">
      <c r="H587" s="3"/>
      <c r="I587" s="3"/>
      <c r="J587" s="3"/>
      <c r="K587" s="3"/>
      <c r="L587" s="3"/>
      <c r="M587" s="3"/>
      <c r="N587" s="3"/>
      <c r="O587" s="3"/>
      <c r="P587" s="3"/>
      <c r="Q587" s="3"/>
    </row>
    <row r="588" spans="8:17" x14ac:dyDescent="0.25">
      <c r="H588" s="3"/>
      <c r="I588" s="3"/>
      <c r="J588" s="3"/>
      <c r="K588" s="3"/>
      <c r="L588" s="3"/>
      <c r="M588" s="3"/>
      <c r="N588" s="3"/>
      <c r="O588" s="3"/>
      <c r="P588" s="3"/>
      <c r="Q588" s="3"/>
    </row>
    <row r="589" spans="8:17" x14ac:dyDescent="0.25">
      <c r="H589" s="3"/>
      <c r="I589" s="3"/>
      <c r="J589" s="3"/>
      <c r="K589" s="3"/>
      <c r="L589" s="3"/>
      <c r="M589" s="3"/>
      <c r="N589" s="3"/>
      <c r="O589" s="3"/>
      <c r="P589" s="3"/>
      <c r="Q589" s="3"/>
    </row>
    <row r="590" spans="8:17" x14ac:dyDescent="0.25">
      <c r="H590" s="3"/>
      <c r="I590" s="3"/>
      <c r="J590" s="3"/>
      <c r="K590" s="3"/>
      <c r="L590" s="3"/>
      <c r="M590" s="3"/>
      <c r="N590" s="3"/>
      <c r="O590" s="3"/>
      <c r="P590" s="3"/>
      <c r="Q590" s="3"/>
    </row>
    <row r="591" spans="8:17" x14ac:dyDescent="0.25">
      <c r="H591" s="3"/>
      <c r="I591" s="3"/>
      <c r="J591" s="3"/>
      <c r="K591" s="3"/>
      <c r="L591" s="3"/>
      <c r="M591" s="3"/>
      <c r="N591" s="3"/>
      <c r="O591" s="3"/>
      <c r="P591" s="3"/>
      <c r="Q591" s="3"/>
    </row>
    <row r="592" spans="8:17" x14ac:dyDescent="0.25">
      <c r="H592" s="3"/>
      <c r="I592" s="3"/>
      <c r="J592" s="3"/>
      <c r="K592" s="3"/>
      <c r="L592" s="3"/>
      <c r="M592" s="3"/>
      <c r="N592" s="3"/>
      <c r="O592" s="3"/>
      <c r="P592" s="3"/>
      <c r="Q592" s="3"/>
    </row>
    <row r="593" spans="8:17" x14ac:dyDescent="0.25">
      <c r="H593" s="3"/>
      <c r="I593" s="3"/>
      <c r="J593" s="3"/>
      <c r="K593" s="3"/>
      <c r="L593" s="3"/>
      <c r="M593" s="3"/>
      <c r="N593" s="3"/>
      <c r="O593" s="3"/>
      <c r="P593" s="3"/>
      <c r="Q593" s="3"/>
    </row>
    <row r="594" spans="8:17" x14ac:dyDescent="0.25">
      <c r="H594" s="3"/>
      <c r="I594" s="3"/>
      <c r="J594" s="3"/>
      <c r="K594" s="3"/>
      <c r="L594" s="3"/>
      <c r="M594" s="3"/>
      <c r="N594" s="3"/>
      <c r="O594" s="3"/>
      <c r="P594" s="3"/>
      <c r="Q594" s="3"/>
    </row>
    <row r="595" spans="8:17" x14ac:dyDescent="0.25">
      <c r="H595" s="3"/>
      <c r="I595" s="3"/>
      <c r="J595" s="3"/>
      <c r="K595" s="3"/>
      <c r="L595" s="3"/>
      <c r="M595" s="3"/>
      <c r="N595" s="3"/>
      <c r="O595" s="3"/>
      <c r="P595" s="3"/>
      <c r="Q595" s="3"/>
    </row>
    <row r="596" spans="8:17" x14ac:dyDescent="0.25">
      <c r="H596" s="3"/>
      <c r="I596" s="3"/>
      <c r="J596" s="3"/>
      <c r="K596" s="3"/>
      <c r="L596" s="3"/>
      <c r="M596" s="3"/>
      <c r="N596" s="3"/>
      <c r="O596" s="3"/>
      <c r="P596" s="3"/>
      <c r="Q596" s="3"/>
    </row>
    <row r="597" spans="8:17" x14ac:dyDescent="0.25">
      <c r="H597" s="3"/>
      <c r="I597" s="3"/>
      <c r="J597" s="3"/>
      <c r="K597" s="3"/>
      <c r="L597" s="3"/>
      <c r="M597" s="3"/>
      <c r="N597" s="3"/>
      <c r="O597" s="3"/>
      <c r="P597" s="3"/>
      <c r="Q597" s="3"/>
    </row>
    <row r="598" spans="8:17" x14ac:dyDescent="0.25">
      <c r="H598" s="3"/>
      <c r="I598" s="3"/>
      <c r="J598" s="3"/>
      <c r="K598" s="3"/>
      <c r="L598" s="3"/>
      <c r="M598" s="3"/>
      <c r="N598" s="3"/>
      <c r="O598" s="3"/>
      <c r="P598" s="3"/>
      <c r="Q598" s="3"/>
    </row>
    <row r="599" spans="8:17" x14ac:dyDescent="0.25">
      <c r="H599" s="3"/>
      <c r="I599" s="3"/>
      <c r="J599" s="3"/>
      <c r="K599" s="3"/>
      <c r="L599" s="3"/>
      <c r="M599" s="3"/>
      <c r="N599" s="3"/>
      <c r="O599" s="3"/>
      <c r="P599" s="3"/>
      <c r="Q599" s="3"/>
    </row>
    <row r="600" spans="8:17" x14ac:dyDescent="0.25">
      <c r="H600" s="3"/>
      <c r="I600" s="3"/>
      <c r="J600" s="3"/>
      <c r="K600" s="3"/>
      <c r="L600" s="3"/>
      <c r="M600" s="3"/>
      <c r="N600" s="3"/>
      <c r="O600" s="3"/>
      <c r="P600" s="3"/>
      <c r="Q600" s="3"/>
    </row>
    <row r="601" spans="8:17" x14ac:dyDescent="0.25">
      <c r="H601" s="3"/>
      <c r="I601" s="3"/>
      <c r="J601" s="3"/>
      <c r="K601" s="3"/>
      <c r="L601" s="3"/>
      <c r="M601" s="3"/>
      <c r="N601" s="3"/>
      <c r="O601" s="3"/>
      <c r="P601" s="3"/>
      <c r="Q601" s="3"/>
    </row>
    <row r="602" spans="8:17" x14ac:dyDescent="0.25">
      <c r="H602" s="3"/>
      <c r="I602" s="3"/>
      <c r="J602" s="3"/>
      <c r="K602" s="3"/>
      <c r="L602" s="3"/>
      <c r="M602" s="3"/>
      <c r="N602" s="3"/>
      <c r="O602" s="3"/>
      <c r="P602" s="3"/>
      <c r="Q602" s="3"/>
    </row>
    <row r="603" spans="8:17" x14ac:dyDescent="0.25">
      <c r="H603" s="3"/>
      <c r="I603" s="3"/>
      <c r="J603" s="3"/>
      <c r="K603" s="3"/>
      <c r="L603" s="3"/>
      <c r="M603" s="3"/>
      <c r="N603" s="3"/>
      <c r="O603" s="3"/>
      <c r="P603" s="3"/>
      <c r="Q603" s="3"/>
    </row>
    <row r="604" spans="8:17" x14ac:dyDescent="0.25">
      <c r="H604" s="3"/>
      <c r="I604" s="3"/>
      <c r="J604" s="3"/>
      <c r="K604" s="3"/>
      <c r="L604" s="3"/>
      <c r="M604" s="3"/>
      <c r="N604" s="3"/>
      <c r="O604" s="3"/>
      <c r="P604" s="3"/>
      <c r="Q604" s="3"/>
    </row>
    <row r="605" spans="8:17" x14ac:dyDescent="0.25">
      <c r="H605" s="3"/>
      <c r="I605" s="3"/>
      <c r="J605" s="3"/>
      <c r="K605" s="3"/>
      <c r="L605" s="3"/>
      <c r="M605" s="3"/>
      <c r="N605" s="3"/>
      <c r="O605" s="3"/>
      <c r="P605" s="3"/>
      <c r="Q605" s="3"/>
    </row>
    <row r="606" spans="8:17" x14ac:dyDescent="0.25">
      <c r="H606" s="3"/>
      <c r="I606" s="3"/>
      <c r="J606" s="3"/>
      <c r="K606" s="3"/>
      <c r="L606" s="3"/>
      <c r="M606" s="3"/>
      <c r="N606" s="3"/>
      <c r="O606" s="3"/>
      <c r="P606" s="3"/>
      <c r="Q606" s="3"/>
    </row>
    <row r="607" spans="8:17" x14ac:dyDescent="0.25">
      <c r="H607" s="3"/>
      <c r="I607" s="3"/>
      <c r="J607" s="3"/>
      <c r="K607" s="3"/>
      <c r="L607" s="3"/>
      <c r="M607" s="3"/>
      <c r="N607" s="3"/>
      <c r="O607" s="3"/>
      <c r="P607" s="3"/>
      <c r="Q607" s="3"/>
    </row>
    <row r="608" spans="8:17" x14ac:dyDescent="0.25">
      <c r="H608" s="3"/>
      <c r="I608" s="3"/>
      <c r="J608" s="3"/>
      <c r="K608" s="3"/>
      <c r="L608" s="3"/>
      <c r="M608" s="3"/>
      <c r="N608" s="3"/>
      <c r="O608" s="3"/>
      <c r="P608" s="3"/>
      <c r="Q608" s="3"/>
    </row>
    <row r="609" spans="8:17" x14ac:dyDescent="0.25">
      <c r="H609" s="3"/>
      <c r="I609" s="3"/>
      <c r="J609" s="3"/>
      <c r="K609" s="3"/>
      <c r="L609" s="3"/>
      <c r="M609" s="3"/>
      <c r="N609" s="3"/>
      <c r="O609" s="3"/>
      <c r="P609" s="3"/>
      <c r="Q609" s="3"/>
    </row>
    <row r="610" spans="8:17" x14ac:dyDescent="0.25">
      <c r="H610" s="3"/>
      <c r="I610" s="3"/>
      <c r="J610" s="3"/>
      <c r="K610" s="3"/>
      <c r="L610" s="3"/>
      <c r="M610" s="3"/>
      <c r="N610" s="3"/>
      <c r="O610" s="3"/>
      <c r="P610" s="3"/>
      <c r="Q610" s="3"/>
    </row>
    <row r="611" spans="8:17" x14ac:dyDescent="0.25">
      <c r="H611" s="3"/>
      <c r="I611" s="3"/>
      <c r="J611" s="3"/>
      <c r="K611" s="3"/>
      <c r="L611" s="3"/>
      <c r="M611" s="3"/>
      <c r="N611" s="3"/>
      <c r="O611" s="3"/>
      <c r="P611" s="3"/>
      <c r="Q611" s="3"/>
    </row>
    <row r="612" spans="8:17" x14ac:dyDescent="0.25">
      <c r="H612" s="3"/>
      <c r="I612" s="3"/>
      <c r="J612" s="3"/>
      <c r="K612" s="3"/>
      <c r="L612" s="3"/>
      <c r="M612" s="3"/>
      <c r="N612" s="3"/>
      <c r="O612" s="3"/>
      <c r="P612" s="3"/>
      <c r="Q612" s="3"/>
    </row>
    <row r="613" spans="8:17" x14ac:dyDescent="0.25">
      <c r="H613" s="3"/>
      <c r="I613" s="3"/>
      <c r="J613" s="3"/>
      <c r="K613" s="3"/>
      <c r="L613" s="3"/>
      <c r="M613" s="3"/>
      <c r="N613" s="3"/>
      <c r="O613" s="3"/>
      <c r="P613" s="3"/>
      <c r="Q613" s="3"/>
    </row>
    <row r="614" spans="8:17" x14ac:dyDescent="0.25">
      <c r="H614" s="3"/>
      <c r="I614" s="3"/>
      <c r="J614" s="3"/>
      <c r="K614" s="3"/>
      <c r="L614" s="3"/>
      <c r="M614" s="3"/>
      <c r="N614" s="3"/>
      <c r="O614" s="3"/>
      <c r="P614" s="3"/>
      <c r="Q614" s="3"/>
    </row>
    <row r="615" spans="8:17" x14ac:dyDescent="0.25">
      <c r="H615" s="3"/>
      <c r="I615" s="3"/>
      <c r="J615" s="3"/>
      <c r="K615" s="3"/>
      <c r="L615" s="3"/>
      <c r="M615" s="3"/>
      <c r="N615" s="3"/>
      <c r="O615" s="3"/>
      <c r="P615" s="3"/>
      <c r="Q615" s="3"/>
    </row>
    <row r="616" spans="8:17" x14ac:dyDescent="0.25">
      <c r="H616" s="3"/>
      <c r="I616" s="3"/>
      <c r="J616" s="3"/>
      <c r="K616" s="3"/>
      <c r="L616" s="3"/>
      <c r="M616" s="3"/>
      <c r="N616" s="3"/>
      <c r="O616" s="3"/>
      <c r="P616" s="3"/>
      <c r="Q616" s="3"/>
    </row>
    <row r="617" spans="8:17" x14ac:dyDescent="0.25">
      <c r="H617" s="3"/>
      <c r="I617" s="3"/>
      <c r="J617" s="3"/>
      <c r="K617" s="3"/>
      <c r="L617" s="3"/>
      <c r="M617" s="3"/>
      <c r="N617" s="3"/>
      <c r="O617" s="3"/>
      <c r="P617" s="3"/>
      <c r="Q617" s="3"/>
    </row>
    <row r="618" spans="8:17" x14ac:dyDescent="0.25">
      <c r="H618" s="3"/>
      <c r="I618" s="3"/>
      <c r="J618" s="3"/>
      <c r="K618" s="3"/>
      <c r="L618" s="3"/>
      <c r="M618" s="3"/>
      <c r="N618" s="3"/>
      <c r="O618" s="3"/>
      <c r="P618" s="3"/>
      <c r="Q618" s="3"/>
    </row>
    <row r="619" spans="8:17" x14ac:dyDescent="0.25">
      <c r="H619" s="3"/>
      <c r="I619" s="3"/>
      <c r="J619" s="3"/>
      <c r="K619" s="3"/>
      <c r="L619" s="3"/>
      <c r="M619" s="3"/>
      <c r="N619" s="3"/>
      <c r="O619" s="3"/>
      <c r="P619" s="3"/>
      <c r="Q619" s="3"/>
    </row>
    <row r="620" spans="8:17" x14ac:dyDescent="0.25">
      <c r="H620" s="3"/>
      <c r="I620" s="3"/>
      <c r="J620" s="3"/>
      <c r="K620" s="3"/>
      <c r="L620" s="3"/>
      <c r="M620" s="3"/>
      <c r="N620" s="3"/>
      <c r="O620" s="3"/>
      <c r="P620" s="3"/>
      <c r="Q620" s="3"/>
    </row>
    <row r="621" spans="8:17" x14ac:dyDescent="0.25">
      <c r="H621" s="3"/>
      <c r="I621" s="3"/>
      <c r="J621" s="3"/>
      <c r="K621" s="3"/>
      <c r="L621" s="3"/>
      <c r="M621" s="3"/>
      <c r="N621" s="3"/>
      <c r="O621" s="3"/>
      <c r="P621" s="3"/>
      <c r="Q621" s="3"/>
    </row>
    <row r="622" spans="8:17" x14ac:dyDescent="0.25">
      <c r="H622" s="3"/>
      <c r="I622" s="3"/>
      <c r="J622" s="3"/>
      <c r="K622" s="3"/>
      <c r="L622" s="3"/>
      <c r="M622" s="3"/>
      <c r="N622" s="3"/>
      <c r="O622" s="3"/>
      <c r="P622" s="3"/>
      <c r="Q622" s="3"/>
    </row>
    <row r="623" spans="8:17" x14ac:dyDescent="0.25">
      <c r="H623" s="3"/>
      <c r="I623" s="3"/>
      <c r="J623" s="3"/>
      <c r="K623" s="3"/>
      <c r="L623" s="3"/>
      <c r="M623" s="3"/>
      <c r="N623" s="3"/>
      <c r="O623" s="3"/>
      <c r="P623" s="3"/>
      <c r="Q623" s="3"/>
    </row>
    <row r="624" spans="8:17" x14ac:dyDescent="0.25">
      <c r="H624" s="3"/>
      <c r="I624" s="3"/>
      <c r="J624" s="3"/>
      <c r="K624" s="3"/>
      <c r="L624" s="3"/>
      <c r="M624" s="3"/>
      <c r="N624" s="3"/>
      <c r="O624" s="3"/>
      <c r="P624" s="3"/>
      <c r="Q624" s="3"/>
    </row>
    <row r="625" spans="8:17" x14ac:dyDescent="0.25">
      <c r="H625" s="3"/>
      <c r="I625" s="3"/>
      <c r="J625" s="3"/>
      <c r="K625" s="3"/>
      <c r="L625" s="3"/>
      <c r="M625" s="3"/>
      <c r="N625" s="3"/>
      <c r="O625" s="3"/>
      <c r="P625" s="3"/>
      <c r="Q625" s="3"/>
    </row>
    <row r="626" spans="8:17" x14ac:dyDescent="0.25">
      <c r="H626" s="3"/>
      <c r="I626" s="3"/>
      <c r="J626" s="3"/>
      <c r="K626" s="3"/>
      <c r="L626" s="3"/>
      <c r="M626" s="3"/>
      <c r="N626" s="3"/>
      <c r="O626" s="3"/>
      <c r="P626" s="3"/>
      <c r="Q626" s="3"/>
    </row>
    <row r="627" spans="8:17" x14ac:dyDescent="0.25">
      <c r="H627" s="3"/>
      <c r="I627" s="3"/>
      <c r="J627" s="3"/>
      <c r="K627" s="3"/>
      <c r="L627" s="3"/>
      <c r="M627" s="3"/>
      <c r="N627" s="3"/>
      <c r="O627" s="3"/>
      <c r="P627" s="3"/>
      <c r="Q627" s="3"/>
    </row>
    <row r="628" spans="8:17" x14ac:dyDescent="0.25">
      <c r="H628" s="3"/>
      <c r="I628" s="3"/>
      <c r="J628" s="3"/>
      <c r="K628" s="3"/>
      <c r="L628" s="3"/>
      <c r="M628" s="3"/>
      <c r="N628" s="3"/>
      <c r="O628" s="3"/>
      <c r="P628" s="3"/>
      <c r="Q628" s="3"/>
    </row>
    <row r="629" spans="8:17" x14ac:dyDescent="0.25">
      <c r="H629" s="3"/>
      <c r="I629" s="3"/>
      <c r="J629" s="3"/>
      <c r="K629" s="3"/>
      <c r="L629" s="3"/>
      <c r="M629" s="3"/>
      <c r="N629" s="3"/>
      <c r="O629" s="3"/>
      <c r="P629" s="3"/>
      <c r="Q629" s="3"/>
    </row>
    <row r="630" spans="8:17" x14ac:dyDescent="0.25">
      <c r="H630" s="3"/>
      <c r="I630" s="3"/>
      <c r="J630" s="3"/>
      <c r="K630" s="3"/>
      <c r="L630" s="3"/>
      <c r="M630" s="3"/>
      <c r="N630" s="3"/>
      <c r="O630" s="3"/>
      <c r="P630" s="3"/>
      <c r="Q630" s="3"/>
    </row>
    <row r="631" spans="8:17" x14ac:dyDescent="0.25">
      <c r="H631" s="3"/>
      <c r="I631" s="3"/>
      <c r="J631" s="3"/>
      <c r="K631" s="3"/>
      <c r="L631" s="3"/>
      <c r="M631" s="3"/>
      <c r="N631" s="3"/>
      <c r="O631" s="3"/>
      <c r="P631" s="3"/>
      <c r="Q631" s="3"/>
    </row>
    <row r="632" spans="8:17" x14ac:dyDescent="0.25">
      <c r="H632" s="3"/>
      <c r="I632" s="3"/>
      <c r="J632" s="3"/>
      <c r="K632" s="3"/>
      <c r="L632" s="3"/>
      <c r="M632" s="3"/>
      <c r="N632" s="3"/>
      <c r="O632" s="3"/>
      <c r="P632" s="3"/>
      <c r="Q632" s="3"/>
    </row>
    <row r="633" spans="8:17" x14ac:dyDescent="0.25">
      <c r="H633" s="3"/>
      <c r="I633" s="3"/>
      <c r="J633" s="3"/>
      <c r="K633" s="3"/>
      <c r="L633" s="3"/>
      <c r="M633" s="3"/>
      <c r="N633" s="3"/>
      <c r="O633" s="3"/>
      <c r="P633" s="3"/>
      <c r="Q633" s="3"/>
    </row>
    <row r="634" spans="8:17" x14ac:dyDescent="0.25">
      <c r="H634" s="3"/>
      <c r="I634" s="3"/>
      <c r="J634" s="3"/>
      <c r="K634" s="3"/>
      <c r="L634" s="3"/>
      <c r="M634" s="3"/>
      <c r="N634" s="3"/>
      <c r="O634" s="3"/>
      <c r="P634" s="3"/>
      <c r="Q634" s="3"/>
    </row>
    <row r="635" spans="8:17" x14ac:dyDescent="0.25">
      <c r="H635" s="3"/>
      <c r="I635" s="3"/>
      <c r="J635" s="3"/>
      <c r="K635" s="3"/>
      <c r="L635" s="3"/>
      <c r="M635" s="3"/>
      <c r="N635" s="3"/>
      <c r="O635" s="3"/>
      <c r="P635" s="3"/>
      <c r="Q635" s="3"/>
    </row>
    <row r="636" spans="8:17" x14ac:dyDescent="0.25">
      <c r="H636" s="3"/>
      <c r="I636" s="3"/>
      <c r="J636" s="3"/>
      <c r="K636" s="3"/>
      <c r="L636" s="3"/>
      <c r="M636" s="3"/>
      <c r="N636" s="3"/>
      <c r="O636" s="3"/>
      <c r="P636" s="3"/>
      <c r="Q636" s="3"/>
    </row>
    <row r="637" spans="8:17" x14ac:dyDescent="0.25">
      <c r="H637" s="3"/>
      <c r="I637" s="3"/>
      <c r="J637" s="3"/>
      <c r="K637" s="3"/>
      <c r="L637" s="3"/>
      <c r="M637" s="3"/>
      <c r="N637" s="3"/>
      <c r="O637" s="3"/>
      <c r="P637" s="3"/>
      <c r="Q637" s="3"/>
    </row>
    <row r="638" spans="8:17" x14ac:dyDescent="0.25">
      <c r="H638" s="3"/>
      <c r="I638" s="3"/>
      <c r="J638" s="3"/>
      <c r="K638" s="3"/>
      <c r="L638" s="3"/>
      <c r="M638" s="3"/>
      <c r="N638" s="3"/>
      <c r="O638" s="3"/>
      <c r="P638" s="3"/>
      <c r="Q638" s="3"/>
    </row>
    <row r="639" spans="8:17" x14ac:dyDescent="0.25">
      <c r="H639" s="3"/>
      <c r="I639" s="3"/>
      <c r="J639" s="3"/>
      <c r="K639" s="3"/>
      <c r="L639" s="3"/>
      <c r="M639" s="3"/>
      <c r="N639" s="3"/>
      <c r="O639" s="3"/>
      <c r="P639" s="3"/>
      <c r="Q639" s="3"/>
    </row>
    <row r="640" spans="8:17" x14ac:dyDescent="0.25">
      <c r="H640" s="3"/>
      <c r="I640" s="3"/>
      <c r="J640" s="3"/>
      <c r="K640" s="3"/>
      <c r="L640" s="3"/>
      <c r="M640" s="3"/>
      <c r="N640" s="3"/>
      <c r="O640" s="3"/>
      <c r="P640" s="3"/>
      <c r="Q640" s="3"/>
    </row>
    <row r="641" spans="8:17" x14ac:dyDescent="0.25">
      <c r="H641" s="3"/>
      <c r="I641" s="3"/>
      <c r="J641" s="3"/>
      <c r="K641" s="3"/>
      <c r="L641" s="3"/>
      <c r="M641" s="3"/>
      <c r="N641" s="3"/>
      <c r="O641" s="3"/>
      <c r="P641" s="3"/>
      <c r="Q641" s="3"/>
    </row>
    <row r="642" spans="8:17" x14ac:dyDescent="0.25">
      <c r="H642" s="3"/>
      <c r="I642" s="3"/>
      <c r="J642" s="3"/>
      <c r="K642" s="3"/>
      <c r="L642" s="3"/>
      <c r="M642" s="3"/>
      <c r="N642" s="3"/>
      <c r="O642" s="3"/>
      <c r="P642" s="3"/>
      <c r="Q642" s="3"/>
    </row>
    <row r="643" spans="8:17" x14ac:dyDescent="0.25">
      <c r="H643" s="3"/>
      <c r="I643" s="3"/>
      <c r="J643" s="3"/>
      <c r="K643" s="3"/>
      <c r="L643" s="3"/>
      <c r="M643" s="3"/>
      <c r="N643" s="3"/>
      <c r="O643" s="3"/>
      <c r="P643" s="3"/>
      <c r="Q643" s="3"/>
    </row>
    <row r="644" spans="8:17" x14ac:dyDescent="0.25">
      <c r="H644" s="3"/>
      <c r="I644" s="3"/>
      <c r="J644" s="3"/>
      <c r="K644" s="3"/>
      <c r="L644" s="3"/>
      <c r="M644" s="3"/>
      <c r="N644" s="3"/>
      <c r="O644" s="3"/>
      <c r="P644" s="3"/>
      <c r="Q644" s="3"/>
    </row>
    <row r="645" spans="8:17" x14ac:dyDescent="0.25">
      <c r="H645" s="3"/>
      <c r="I645" s="3"/>
      <c r="J645" s="3"/>
      <c r="K645" s="3"/>
      <c r="L645" s="3"/>
      <c r="M645" s="3"/>
      <c r="N645" s="3"/>
      <c r="O645" s="3"/>
      <c r="P645" s="3"/>
      <c r="Q645" s="3"/>
    </row>
    <row r="646" spans="8:17" x14ac:dyDescent="0.25">
      <c r="H646" s="3"/>
      <c r="I646" s="3"/>
      <c r="J646" s="3"/>
      <c r="K646" s="3"/>
      <c r="L646" s="3"/>
      <c r="M646" s="3"/>
      <c r="N646" s="3"/>
      <c r="O646" s="3"/>
      <c r="P646" s="3"/>
      <c r="Q646" s="3"/>
    </row>
    <row r="647" spans="8:17" x14ac:dyDescent="0.25">
      <c r="H647" s="3"/>
      <c r="I647" s="3"/>
      <c r="J647" s="3"/>
      <c r="K647" s="3"/>
      <c r="L647" s="3"/>
      <c r="M647" s="3"/>
      <c r="N647" s="3"/>
      <c r="O647" s="3"/>
      <c r="P647" s="3"/>
      <c r="Q647" s="3"/>
    </row>
    <row r="648" spans="8:17" x14ac:dyDescent="0.25">
      <c r="H648" s="3"/>
      <c r="I648" s="3"/>
      <c r="J648" s="3"/>
      <c r="K648" s="3"/>
      <c r="L648" s="3"/>
      <c r="M648" s="3"/>
      <c r="N648" s="3"/>
      <c r="O648" s="3"/>
      <c r="P648" s="3"/>
      <c r="Q648" s="3"/>
    </row>
    <row r="649" spans="8:17" x14ac:dyDescent="0.25">
      <c r="H649" s="3"/>
      <c r="I649" s="3"/>
      <c r="J649" s="3"/>
      <c r="K649" s="3"/>
      <c r="L649" s="3"/>
      <c r="M649" s="3"/>
      <c r="N649" s="3"/>
      <c r="O649" s="3"/>
      <c r="P649" s="3"/>
      <c r="Q649" s="3"/>
    </row>
    <row r="650" spans="8:17" x14ac:dyDescent="0.25">
      <c r="H650" s="3"/>
      <c r="I650" s="3"/>
      <c r="J650" s="3"/>
      <c r="K650" s="3"/>
      <c r="L650" s="3"/>
      <c r="M650" s="3"/>
      <c r="N650" s="3"/>
      <c r="O650" s="3"/>
      <c r="P650" s="3"/>
      <c r="Q650" s="3"/>
    </row>
    <row r="651" spans="8:17" x14ac:dyDescent="0.25">
      <c r="H651" s="3"/>
      <c r="I651" s="3"/>
      <c r="J651" s="3"/>
      <c r="K651" s="3"/>
      <c r="L651" s="3"/>
      <c r="M651" s="3"/>
      <c r="N651" s="3"/>
      <c r="O651" s="3"/>
      <c r="P651" s="3"/>
      <c r="Q651" s="3"/>
    </row>
    <row r="652" spans="8:17" x14ac:dyDescent="0.25">
      <c r="H652" s="3"/>
      <c r="I652" s="3"/>
      <c r="J652" s="3"/>
      <c r="K652" s="3"/>
      <c r="L652" s="3"/>
      <c r="M652" s="3"/>
      <c r="N652" s="3"/>
      <c r="O652" s="3"/>
      <c r="P652" s="3"/>
      <c r="Q652" s="3"/>
    </row>
    <row r="653" spans="8:17" x14ac:dyDescent="0.25">
      <c r="H653" s="3"/>
      <c r="I653" s="3"/>
      <c r="J653" s="3"/>
      <c r="K653" s="3"/>
      <c r="L653" s="3"/>
      <c r="M653" s="3"/>
      <c r="N653" s="3"/>
      <c r="O653" s="3"/>
      <c r="P653" s="3"/>
      <c r="Q653" s="3"/>
    </row>
    <row r="654" spans="8:17" x14ac:dyDescent="0.25">
      <c r="H654" s="3"/>
      <c r="I654" s="3"/>
      <c r="J654" s="3"/>
      <c r="K654" s="3"/>
      <c r="L654" s="3"/>
      <c r="M654" s="3"/>
      <c r="N654" s="3"/>
      <c r="O654" s="3"/>
      <c r="P654" s="3"/>
      <c r="Q654" s="3"/>
    </row>
    <row r="655" spans="8:17" x14ac:dyDescent="0.25">
      <c r="H655" s="3"/>
      <c r="I655" s="3"/>
      <c r="J655" s="3"/>
      <c r="K655" s="3"/>
      <c r="L655" s="3"/>
      <c r="M655" s="3"/>
      <c r="N655" s="3"/>
      <c r="O655" s="3"/>
      <c r="P655" s="3"/>
      <c r="Q655" s="3"/>
    </row>
    <row r="656" spans="8:17" x14ac:dyDescent="0.25">
      <c r="H656" s="3"/>
      <c r="I656" s="3"/>
      <c r="J656" s="3"/>
      <c r="K656" s="3"/>
      <c r="L656" s="3"/>
      <c r="M656" s="3"/>
      <c r="N656" s="3"/>
      <c r="O656" s="3"/>
      <c r="P656" s="3"/>
      <c r="Q656" s="3"/>
    </row>
    <row r="657" spans="8:17" x14ac:dyDescent="0.25">
      <c r="H657" s="3"/>
      <c r="I657" s="3"/>
      <c r="J657" s="3"/>
      <c r="K657" s="3"/>
      <c r="L657" s="3"/>
      <c r="M657" s="3"/>
      <c r="N657" s="3"/>
      <c r="O657" s="3"/>
      <c r="P657" s="3"/>
      <c r="Q657" s="3"/>
    </row>
    <row r="658" spans="8:17" x14ac:dyDescent="0.25">
      <c r="H658" s="3"/>
      <c r="I658" s="3"/>
      <c r="J658" s="3"/>
      <c r="K658" s="3"/>
      <c r="L658" s="3"/>
      <c r="M658" s="3"/>
      <c r="N658" s="3"/>
      <c r="O658" s="3"/>
      <c r="P658" s="3"/>
      <c r="Q658" s="3"/>
    </row>
    <row r="659" spans="8:17" x14ac:dyDescent="0.25">
      <c r="H659" s="3"/>
      <c r="I659" s="3"/>
      <c r="J659" s="3"/>
      <c r="K659" s="3"/>
      <c r="L659" s="3"/>
      <c r="M659" s="3"/>
      <c r="N659" s="3"/>
      <c r="O659" s="3"/>
      <c r="P659" s="3"/>
      <c r="Q659" s="3"/>
    </row>
    <row r="660" spans="8:17" x14ac:dyDescent="0.25">
      <c r="H660" s="3"/>
      <c r="I660" s="3"/>
      <c r="J660" s="3"/>
      <c r="K660" s="3"/>
      <c r="L660" s="3"/>
      <c r="M660" s="3"/>
      <c r="N660" s="3"/>
      <c r="O660" s="3"/>
      <c r="P660" s="3"/>
      <c r="Q660" s="3"/>
    </row>
    <row r="661" spans="8:17" x14ac:dyDescent="0.25">
      <c r="H661" s="3"/>
      <c r="I661" s="3"/>
      <c r="J661" s="3"/>
      <c r="K661" s="3"/>
      <c r="L661" s="3"/>
      <c r="M661" s="3"/>
      <c r="N661" s="3"/>
      <c r="O661" s="3"/>
      <c r="P661" s="3"/>
      <c r="Q661" s="3"/>
    </row>
    <row r="662" spans="8:17" x14ac:dyDescent="0.25">
      <c r="H662" s="3"/>
      <c r="I662" s="3"/>
      <c r="J662" s="3"/>
      <c r="K662" s="3"/>
      <c r="L662" s="3"/>
      <c r="M662" s="3"/>
      <c r="N662" s="3"/>
      <c r="O662" s="3"/>
      <c r="P662" s="3"/>
      <c r="Q662" s="3"/>
    </row>
    <row r="663" spans="8:17" x14ac:dyDescent="0.25">
      <c r="H663" s="3"/>
      <c r="I663" s="3"/>
      <c r="J663" s="3"/>
      <c r="K663" s="3"/>
      <c r="L663" s="3"/>
      <c r="M663" s="3"/>
      <c r="N663" s="3"/>
      <c r="O663" s="3"/>
      <c r="P663" s="3"/>
      <c r="Q663" s="3"/>
    </row>
    <row r="664" spans="8:17" x14ac:dyDescent="0.25">
      <c r="H664" s="3"/>
      <c r="I664" s="3"/>
      <c r="J664" s="3"/>
      <c r="K664" s="3"/>
      <c r="L664" s="3"/>
      <c r="M664" s="3"/>
      <c r="N664" s="3"/>
      <c r="O664" s="3"/>
      <c r="P664" s="3"/>
      <c r="Q664" s="3"/>
    </row>
    <row r="665" spans="8:17" x14ac:dyDescent="0.25">
      <c r="H665" s="3"/>
      <c r="I665" s="3"/>
      <c r="J665" s="3"/>
      <c r="K665" s="3"/>
      <c r="L665" s="3"/>
      <c r="M665" s="3"/>
      <c r="N665" s="3"/>
      <c r="O665" s="3"/>
      <c r="P665" s="3"/>
      <c r="Q665" s="3"/>
    </row>
    <row r="666" spans="8:17" x14ac:dyDescent="0.25">
      <c r="H666" s="3"/>
      <c r="I666" s="3"/>
      <c r="J666" s="3"/>
      <c r="K666" s="3"/>
      <c r="L666" s="3"/>
      <c r="M666" s="3"/>
      <c r="N666" s="3"/>
      <c r="O666" s="3"/>
      <c r="P666" s="3"/>
      <c r="Q666" s="3"/>
    </row>
    <row r="667" spans="8:17" x14ac:dyDescent="0.25">
      <c r="H667" s="3"/>
      <c r="I667" s="3"/>
      <c r="J667" s="3"/>
      <c r="K667" s="3"/>
      <c r="L667" s="3"/>
      <c r="M667" s="3"/>
      <c r="N667" s="3"/>
      <c r="O667" s="3"/>
      <c r="P667" s="3"/>
      <c r="Q667" s="3"/>
    </row>
    <row r="668" spans="8:17" x14ac:dyDescent="0.25">
      <c r="H668" s="3"/>
      <c r="I668" s="3"/>
      <c r="J668" s="3"/>
      <c r="K668" s="3"/>
      <c r="L668" s="3"/>
      <c r="M668" s="3"/>
      <c r="N668" s="3"/>
      <c r="O668" s="3"/>
      <c r="P668" s="3"/>
      <c r="Q668" s="3"/>
    </row>
    <row r="669" spans="8:17" x14ac:dyDescent="0.25">
      <c r="H669" s="3"/>
      <c r="I669" s="3"/>
      <c r="J669" s="3"/>
      <c r="K669" s="3"/>
      <c r="L669" s="3"/>
      <c r="M669" s="3"/>
      <c r="N669" s="3"/>
      <c r="O669" s="3"/>
      <c r="P669" s="3"/>
      <c r="Q669" s="3"/>
    </row>
    <row r="670" spans="8:17" x14ac:dyDescent="0.25">
      <c r="H670" s="3"/>
      <c r="I670" s="3"/>
      <c r="J670" s="3"/>
      <c r="K670" s="3"/>
      <c r="L670" s="3"/>
      <c r="M670" s="3"/>
      <c r="N670" s="3"/>
      <c r="O670" s="3"/>
      <c r="P670" s="3"/>
      <c r="Q670" s="3"/>
    </row>
    <row r="671" spans="8:17" x14ac:dyDescent="0.25">
      <c r="H671" s="3"/>
      <c r="I671" s="3"/>
      <c r="J671" s="3"/>
      <c r="K671" s="3"/>
      <c r="L671" s="3"/>
      <c r="M671" s="3"/>
      <c r="N671" s="3"/>
      <c r="O671" s="3"/>
      <c r="P671" s="3"/>
      <c r="Q671" s="3"/>
    </row>
    <row r="672" spans="8:17" x14ac:dyDescent="0.25">
      <c r="H672" s="3"/>
      <c r="I672" s="3"/>
      <c r="J672" s="3"/>
      <c r="K672" s="3"/>
      <c r="L672" s="3"/>
      <c r="M672" s="3"/>
      <c r="N672" s="3"/>
      <c r="O672" s="3"/>
      <c r="P672" s="3"/>
      <c r="Q672" s="3"/>
    </row>
    <row r="673" spans="8:17" x14ac:dyDescent="0.25">
      <c r="H673" s="3"/>
      <c r="I673" s="3"/>
      <c r="J673" s="3"/>
      <c r="K673" s="3"/>
      <c r="L673" s="3"/>
      <c r="M673" s="3"/>
      <c r="N673" s="3"/>
      <c r="O673" s="3"/>
      <c r="P673" s="3"/>
      <c r="Q673" s="3"/>
    </row>
    <row r="674" spans="8:17" x14ac:dyDescent="0.25">
      <c r="H674" s="3"/>
      <c r="I674" s="3"/>
      <c r="J674" s="3"/>
      <c r="K674" s="3"/>
      <c r="L674" s="3"/>
      <c r="M674" s="3"/>
      <c r="N674" s="3"/>
      <c r="O674" s="3"/>
      <c r="P674" s="3"/>
      <c r="Q674" s="3"/>
    </row>
    <row r="675" spans="8:17" x14ac:dyDescent="0.25">
      <c r="H675" s="3"/>
      <c r="I675" s="3"/>
      <c r="J675" s="3"/>
      <c r="K675" s="3"/>
      <c r="L675" s="3"/>
      <c r="M675" s="3"/>
      <c r="N675" s="3"/>
      <c r="O675" s="3"/>
      <c r="P675" s="3"/>
      <c r="Q675" s="3"/>
    </row>
    <row r="676" spans="8:17" x14ac:dyDescent="0.25">
      <c r="H676" s="3"/>
      <c r="I676" s="3"/>
      <c r="J676" s="3"/>
      <c r="K676" s="3"/>
      <c r="L676" s="3"/>
      <c r="M676" s="3"/>
      <c r="N676" s="3"/>
      <c r="O676" s="3"/>
      <c r="P676" s="3"/>
      <c r="Q676" s="3"/>
    </row>
    <row r="677" spans="8:17" x14ac:dyDescent="0.25">
      <c r="H677" s="3"/>
      <c r="I677" s="3"/>
      <c r="J677" s="3"/>
      <c r="K677" s="3"/>
      <c r="L677" s="3"/>
      <c r="M677" s="3"/>
      <c r="N677" s="3"/>
      <c r="O677" s="3"/>
      <c r="P677" s="3"/>
      <c r="Q677" s="3"/>
    </row>
    <row r="678" spans="8:17" x14ac:dyDescent="0.25">
      <c r="H678" s="3"/>
      <c r="I678" s="3"/>
      <c r="J678" s="3"/>
      <c r="K678" s="3"/>
      <c r="L678" s="3"/>
      <c r="M678" s="3"/>
      <c r="N678" s="3"/>
      <c r="O678" s="3"/>
      <c r="P678" s="3"/>
      <c r="Q678" s="3"/>
    </row>
    <row r="679" spans="8:17" x14ac:dyDescent="0.25">
      <c r="H679" s="3"/>
      <c r="I679" s="3"/>
      <c r="J679" s="3"/>
      <c r="K679" s="3"/>
      <c r="L679" s="3"/>
      <c r="M679" s="3"/>
      <c r="N679" s="3"/>
      <c r="O679" s="3"/>
      <c r="P679" s="3"/>
      <c r="Q679" s="3"/>
    </row>
    <row r="680" spans="8:17" x14ac:dyDescent="0.25">
      <c r="H680" s="3"/>
      <c r="I680" s="3"/>
      <c r="J680" s="3"/>
      <c r="K680" s="3"/>
      <c r="L680" s="3"/>
      <c r="M680" s="3"/>
      <c r="N680" s="3"/>
      <c r="O680" s="3"/>
      <c r="P680" s="3"/>
      <c r="Q680" s="3"/>
    </row>
    <row r="681" spans="8:17" x14ac:dyDescent="0.25">
      <c r="H681" s="3"/>
      <c r="I681" s="3"/>
      <c r="J681" s="3"/>
      <c r="K681" s="3"/>
      <c r="L681" s="3"/>
      <c r="M681" s="3"/>
      <c r="N681" s="3"/>
      <c r="O681" s="3"/>
      <c r="P681" s="3"/>
      <c r="Q681" s="3"/>
    </row>
    <row r="682" spans="8:17" x14ac:dyDescent="0.25">
      <c r="H682" s="3"/>
      <c r="I682" s="3"/>
      <c r="J682" s="3"/>
      <c r="K682" s="3"/>
      <c r="L682" s="3"/>
      <c r="M682" s="3"/>
      <c r="N682" s="3"/>
      <c r="O682" s="3"/>
      <c r="P682" s="3"/>
      <c r="Q682" s="3"/>
    </row>
    <row r="683" spans="8:17" x14ac:dyDescent="0.25">
      <c r="H683" s="3"/>
      <c r="I683" s="3"/>
      <c r="J683" s="3"/>
      <c r="K683" s="3"/>
      <c r="L683" s="3"/>
      <c r="M683" s="3"/>
      <c r="N683" s="3"/>
      <c r="O683" s="3"/>
      <c r="P683" s="3"/>
      <c r="Q683" s="3"/>
    </row>
    <row r="684" spans="8:17" x14ac:dyDescent="0.25">
      <c r="H684" s="3"/>
      <c r="I684" s="3"/>
      <c r="J684" s="3"/>
      <c r="K684" s="3"/>
      <c r="L684" s="3"/>
      <c r="M684" s="3"/>
      <c r="N684" s="3"/>
      <c r="O684" s="3"/>
      <c r="P684" s="3"/>
      <c r="Q684" s="3"/>
    </row>
    <row r="685" spans="8:17" x14ac:dyDescent="0.25">
      <c r="H685" s="3"/>
      <c r="I685" s="3"/>
      <c r="J685" s="3"/>
      <c r="K685" s="3"/>
      <c r="L685" s="3"/>
      <c r="M685" s="3"/>
      <c r="N685" s="3"/>
      <c r="O685" s="3"/>
      <c r="P685" s="3"/>
      <c r="Q685" s="3"/>
    </row>
    <row r="686" spans="8:17" x14ac:dyDescent="0.25">
      <c r="H686" s="3"/>
      <c r="I686" s="3"/>
      <c r="J686" s="3"/>
      <c r="K686" s="3"/>
      <c r="L686" s="3"/>
      <c r="M686" s="3"/>
      <c r="N686" s="3"/>
      <c r="O686" s="3"/>
      <c r="P686" s="3"/>
      <c r="Q686" s="3"/>
    </row>
    <row r="687" spans="8:17" x14ac:dyDescent="0.25">
      <c r="H687" s="3"/>
      <c r="I687" s="3"/>
      <c r="J687" s="3"/>
      <c r="K687" s="3"/>
      <c r="L687" s="3"/>
      <c r="M687" s="3"/>
      <c r="N687" s="3"/>
      <c r="O687" s="3"/>
      <c r="P687" s="3"/>
      <c r="Q687" s="3"/>
    </row>
    <row r="688" spans="8:17" x14ac:dyDescent="0.25">
      <c r="H688" s="3"/>
      <c r="I688" s="3"/>
      <c r="J688" s="3"/>
      <c r="K688" s="3"/>
      <c r="L688" s="3"/>
      <c r="M688" s="3"/>
      <c r="N688" s="3"/>
      <c r="O688" s="3"/>
      <c r="P688" s="3"/>
      <c r="Q688" s="3"/>
    </row>
    <row r="689" spans="8:17" x14ac:dyDescent="0.25">
      <c r="H689" s="3"/>
      <c r="I689" s="3"/>
      <c r="J689" s="3"/>
      <c r="K689" s="3"/>
      <c r="L689" s="3"/>
      <c r="M689" s="3"/>
      <c r="N689" s="3"/>
      <c r="O689" s="3"/>
      <c r="P689" s="3"/>
      <c r="Q689" s="3"/>
    </row>
    <row r="690" spans="8:17" x14ac:dyDescent="0.25">
      <c r="H690" s="3"/>
      <c r="I690" s="3"/>
      <c r="J690" s="3"/>
      <c r="K690" s="3"/>
      <c r="L690" s="3"/>
      <c r="M690" s="3"/>
      <c r="N690" s="3"/>
      <c r="O690" s="3"/>
      <c r="P690" s="3"/>
      <c r="Q690" s="3"/>
    </row>
    <row r="691" spans="8:17" x14ac:dyDescent="0.25">
      <c r="H691" s="3"/>
      <c r="I691" s="3"/>
      <c r="J691" s="3"/>
      <c r="K691" s="3"/>
      <c r="L691" s="3"/>
      <c r="M691" s="3"/>
      <c r="N691" s="3"/>
      <c r="O691" s="3"/>
      <c r="P691" s="3"/>
      <c r="Q691" s="3"/>
    </row>
    <row r="692" spans="8:17" x14ac:dyDescent="0.25">
      <c r="H692" s="3"/>
      <c r="I692" s="3"/>
      <c r="J692" s="3"/>
      <c r="K692" s="3"/>
      <c r="L692" s="3"/>
      <c r="M692" s="3"/>
      <c r="N692" s="3"/>
      <c r="O692" s="3"/>
      <c r="P692" s="3"/>
      <c r="Q692" s="3"/>
    </row>
    <row r="693" spans="8:17" x14ac:dyDescent="0.25">
      <c r="H693" s="3"/>
      <c r="I693" s="3"/>
      <c r="J693" s="3"/>
      <c r="K693" s="3"/>
      <c r="L693" s="3"/>
      <c r="M693" s="3"/>
      <c r="N693" s="3"/>
      <c r="O693" s="3"/>
      <c r="P693" s="3"/>
      <c r="Q693" s="3"/>
    </row>
    <row r="694" spans="8:17" x14ac:dyDescent="0.25">
      <c r="H694" s="3"/>
      <c r="I694" s="3"/>
      <c r="J694" s="3"/>
      <c r="K694" s="3"/>
      <c r="L694" s="3"/>
      <c r="M694" s="3"/>
      <c r="N694" s="3"/>
      <c r="O694" s="3"/>
      <c r="P694" s="3"/>
      <c r="Q694" s="3"/>
    </row>
    <row r="695" spans="8:17" x14ac:dyDescent="0.25">
      <c r="H695" s="3"/>
      <c r="I695" s="3"/>
      <c r="J695" s="3"/>
      <c r="K695" s="3"/>
      <c r="L695" s="3"/>
      <c r="M695" s="3"/>
      <c r="N695" s="3"/>
      <c r="O695" s="3"/>
      <c r="P695" s="3"/>
      <c r="Q695" s="3"/>
    </row>
    <row r="696" spans="8:17" x14ac:dyDescent="0.25">
      <c r="H696" s="3"/>
      <c r="I696" s="3"/>
      <c r="J696" s="3"/>
      <c r="K696" s="3"/>
      <c r="L696" s="3"/>
      <c r="M696" s="3"/>
      <c r="N696" s="3"/>
      <c r="O696" s="3"/>
      <c r="P696" s="3"/>
      <c r="Q696" s="3"/>
    </row>
    <row r="697" spans="8:17" x14ac:dyDescent="0.25">
      <c r="H697" s="3"/>
      <c r="I697" s="3"/>
      <c r="J697" s="3"/>
      <c r="K697" s="3"/>
      <c r="L697" s="3"/>
      <c r="M697" s="3"/>
      <c r="N697" s="3"/>
      <c r="O697" s="3"/>
      <c r="P697" s="3"/>
      <c r="Q697" s="3"/>
    </row>
    <row r="698" spans="8:17" x14ac:dyDescent="0.25">
      <c r="H698" s="3"/>
      <c r="I698" s="3"/>
      <c r="J698" s="3"/>
      <c r="K698" s="3"/>
      <c r="L698" s="3"/>
      <c r="M698" s="3"/>
      <c r="N698" s="3"/>
      <c r="O698" s="3"/>
      <c r="P698" s="3"/>
      <c r="Q698" s="3"/>
    </row>
    <row r="699" spans="8:17" x14ac:dyDescent="0.25">
      <c r="H699" s="3"/>
      <c r="I699" s="3"/>
      <c r="J699" s="3"/>
      <c r="K699" s="3"/>
      <c r="L699" s="3"/>
      <c r="M699" s="3"/>
      <c r="N699" s="3"/>
      <c r="O699" s="3"/>
      <c r="P699" s="3"/>
      <c r="Q699" s="3"/>
    </row>
    <row r="700" spans="8:17" x14ac:dyDescent="0.25">
      <c r="H700" s="3"/>
      <c r="I700" s="3"/>
      <c r="J700" s="3"/>
      <c r="K700" s="3"/>
      <c r="L700" s="3"/>
      <c r="M700" s="3"/>
      <c r="N700" s="3"/>
      <c r="O700" s="3"/>
      <c r="P700" s="3"/>
      <c r="Q700" s="3"/>
    </row>
    <row r="701" spans="8:17" x14ac:dyDescent="0.25">
      <c r="H701" s="3"/>
      <c r="I701" s="3"/>
      <c r="J701" s="3"/>
      <c r="K701" s="3"/>
      <c r="L701" s="3"/>
      <c r="M701" s="3"/>
      <c r="N701" s="3"/>
      <c r="O701" s="3"/>
      <c r="P701" s="3"/>
      <c r="Q701" s="3"/>
    </row>
    <row r="702" spans="8:17" x14ac:dyDescent="0.25">
      <c r="H702" s="3"/>
      <c r="I702" s="3"/>
      <c r="J702" s="3"/>
      <c r="K702" s="3"/>
      <c r="L702" s="3"/>
      <c r="M702" s="3"/>
      <c r="N702" s="3"/>
      <c r="O702" s="3"/>
      <c r="P702" s="3"/>
      <c r="Q702" s="3"/>
    </row>
    <row r="703" spans="8:17" x14ac:dyDescent="0.25">
      <c r="H703" s="3"/>
      <c r="I703" s="3"/>
      <c r="J703" s="3"/>
      <c r="K703" s="3"/>
      <c r="L703" s="3"/>
      <c r="M703" s="3"/>
      <c r="N703" s="3"/>
      <c r="O703" s="3"/>
      <c r="P703" s="3"/>
      <c r="Q703" s="3"/>
    </row>
    <row r="704" spans="8:17" x14ac:dyDescent="0.25">
      <c r="H704" s="3"/>
      <c r="I704" s="3"/>
      <c r="J704" s="3"/>
      <c r="K704" s="3"/>
      <c r="L704" s="3"/>
      <c r="M704" s="3"/>
      <c r="N704" s="3"/>
      <c r="O704" s="3"/>
      <c r="P704" s="3"/>
      <c r="Q704" s="3"/>
    </row>
    <row r="705" spans="8:17" x14ac:dyDescent="0.25">
      <c r="H705" s="3"/>
      <c r="I705" s="3"/>
      <c r="J705" s="3"/>
      <c r="K705" s="3"/>
      <c r="L705" s="3"/>
      <c r="M705" s="3"/>
      <c r="N705" s="3"/>
      <c r="O705" s="3"/>
      <c r="P705" s="3"/>
      <c r="Q705" s="3"/>
    </row>
    <row r="706" spans="8:17" x14ac:dyDescent="0.25">
      <c r="H706" s="3"/>
      <c r="I706" s="3"/>
      <c r="J706" s="3"/>
      <c r="K706" s="3"/>
      <c r="L706" s="3"/>
      <c r="M706" s="3"/>
      <c r="N706" s="3"/>
      <c r="O706" s="3"/>
      <c r="P706" s="3"/>
      <c r="Q706" s="3"/>
    </row>
    <row r="707" spans="8:17" x14ac:dyDescent="0.25">
      <c r="H707" s="3"/>
      <c r="I707" s="3"/>
      <c r="J707" s="3"/>
      <c r="K707" s="3"/>
      <c r="L707" s="3"/>
      <c r="M707" s="3"/>
      <c r="N707" s="3"/>
      <c r="O707" s="3"/>
      <c r="P707" s="3"/>
      <c r="Q707" s="3"/>
    </row>
    <row r="708" spans="8:17" x14ac:dyDescent="0.25">
      <c r="H708" s="3"/>
      <c r="I708" s="3"/>
      <c r="J708" s="3"/>
      <c r="K708" s="3"/>
      <c r="L708" s="3"/>
      <c r="M708" s="3"/>
      <c r="N708" s="3"/>
      <c r="O708" s="3"/>
      <c r="P708" s="3"/>
      <c r="Q708" s="3"/>
    </row>
    <row r="709" spans="8:17" x14ac:dyDescent="0.25">
      <c r="H709" s="3"/>
      <c r="I709" s="3"/>
      <c r="J709" s="3"/>
      <c r="K709" s="3"/>
      <c r="L709" s="3"/>
      <c r="M709" s="3"/>
      <c r="N709" s="3"/>
      <c r="O709" s="3"/>
      <c r="P709" s="3"/>
      <c r="Q709" s="3"/>
    </row>
    <row r="710" spans="8:17" x14ac:dyDescent="0.25">
      <c r="H710" s="3"/>
      <c r="I710" s="3"/>
      <c r="J710" s="3"/>
      <c r="K710" s="3"/>
      <c r="L710" s="3"/>
      <c r="M710" s="3"/>
      <c r="N710" s="3"/>
      <c r="O710" s="3"/>
      <c r="P710" s="3"/>
      <c r="Q710" s="3"/>
    </row>
    <row r="711" spans="8:17" x14ac:dyDescent="0.25">
      <c r="H711" s="3"/>
      <c r="I711" s="3"/>
      <c r="J711" s="3"/>
      <c r="K711" s="3"/>
      <c r="L711" s="3"/>
      <c r="M711" s="3"/>
      <c r="N711" s="3"/>
      <c r="O711" s="3"/>
      <c r="P711" s="3"/>
      <c r="Q711" s="3"/>
    </row>
    <row r="712" spans="8:17" x14ac:dyDescent="0.25">
      <c r="H712" s="3"/>
      <c r="I712" s="3"/>
      <c r="J712" s="3"/>
      <c r="K712" s="3"/>
      <c r="L712" s="3"/>
      <c r="M712" s="3"/>
      <c r="N712" s="3"/>
      <c r="O712" s="3"/>
      <c r="P712" s="3"/>
      <c r="Q712" s="3"/>
    </row>
    <row r="713" spans="8:17" x14ac:dyDescent="0.25">
      <c r="H713" s="3"/>
      <c r="I713" s="3"/>
      <c r="J713" s="3"/>
      <c r="K713" s="3"/>
      <c r="L713" s="3"/>
      <c r="M713" s="3"/>
      <c r="N713" s="3"/>
      <c r="O713" s="3"/>
      <c r="P713" s="3"/>
      <c r="Q713" s="3"/>
    </row>
    <row r="714" spans="8:17" x14ac:dyDescent="0.25">
      <c r="H714" s="3"/>
      <c r="I714" s="3"/>
      <c r="J714" s="3"/>
      <c r="K714" s="3"/>
      <c r="L714" s="3"/>
      <c r="M714" s="3"/>
      <c r="N714" s="3"/>
      <c r="O714" s="3"/>
      <c r="P714" s="3"/>
      <c r="Q714" s="3"/>
    </row>
    <row r="715" spans="8:17" x14ac:dyDescent="0.25">
      <c r="H715" s="3"/>
      <c r="I715" s="3"/>
      <c r="J715" s="3"/>
      <c r="K715" s="3"/>
      <c r="L715" s="3"/>
      <c r="M715" s="3"/>
      <c r="N715" s="3"/>
      <c r="O715" s="3"/>
      <c r="P715" s="3"/>
      <c r="Q715" s="3"/>
    </row>
    <row r="716" spans="8:17" x14ac:dyDescent="0.25">
      <c r="H716" s="3"/>
      <c r="I716" s="3"/>
      <c r="J716" s="3"/>
      <c r="K716" s="3"/>
      <c r="L716" s="3"/>
      <c r="M716" s="3"/>
      <c r="N716" s="3"/>
      <c r="O716" s="3"/>
      <c r="P716" s="3"/>
      <c r="Q716" s="3"/>
    </row>
    <row r="717" spans="8:17" x14ac:dyDescent="0.25">
      <c r="H717" s="3"/>
      <c r="I717" s="3"/>
      <c r="J717" s="3"/>
      <c r="K717" s="3"/>
      <c r="L717" s="3"/>
      <c r="M717" s="3"/>
      <c r="N717" s="3"/>
      <c r="O717" s="3"/>
      <c r="P717" s="3"/>
      <c r="Q717" s="3"/>
    </row>
    <row r="718" spans="8:17" x14ac:dyDescent="0.25">
      <c r="H718" s="3"/>
      <c r="I718" s="3"/>
      <c r="J718" s="3"/>
      <c r="K718" s="3"/>
      <c r="L718" s="3"/>
      <c r="M718" s="3"/>
      <c r="N718" s="3"/>
      <c r="O718" s="3"/>
      <c r="P718" s="3"/>
      <c r="Q718" s="3"/>
    </row>
    <row r="719" spans="8:17" x14ac:dyDescent="0.25">
      <c r="H719" s="3"/>
      <c r="I719" s="3"/>
      <c r="J719" s="3"/>
      <c r="K719" s="3"/>
      <c r="L719" s="3"/>
      <c r="M719" s="3"/>
      <c r="N719" s="3"/>
      <c r="O719" s="3"/>
      <c r="P719" s="3"/>
      <c r="Q719" s="3"/>
    </row>
    <row r="720" spans="8:17" x14ac:dyDescent="0.25">
      <c r="H720" s="3"/>
      <c r="I720" s="3"/>
      <c r="J720" s="3"/>
      <c r="K720" s="3"/>
      <c r="L720" s="3"/>
      <c r="M720" s="3"/>
      <c r="N720" s="3"/>
      <c r="O720" s="3"/>
      <c r="P720" s="3"/>
      <c r="Q720" s="3"/>
    </row>
    <row r="721" spans="8:17" x14ac:dyDescent="0.25">
      <c r="H721" s="3"/>
      <c r="I721" s="3"/>
      <c r="J721" s="3"/>
      <c r="K721" s="3"/>
      <c r="L721" s="3"/>
      <c r="M721" s="3"/>
      <c r="N721" s="3"/>
      <c r="O721" s="3"/>
      <c r="P721" s="3"/>
      <c r="Q721" s="3"/>
    </row>
    <row r="722" spans="8:17" x14ac:dyDescent="0.25">
      <c r="H722" s="3"/>
      <c r="I722" s="3"/>
      <c r="J722" s="3"/>
      <c r="K722" s="3"/>
      <c r="L722" s="3"/>
      <c r="M722" s="3"/>
      <c r="N722" s="3"/>
      <c r="O722" s="3"/>
      <c r="P722" s="3"/>
      <c r="Q722" s="3"/>
    </row>
    <row r="723" spans="8:17" x14ac:dyDescent="0.25">
      <c r="H723" s="3"/>
      <c r="I723" s="3"/>
      <c r="J723" s="3"/>
      <c r="K723" s="3"/>
      <c r="L723" s="3"/>
      <c r="M723" s="3"/>
      <c r="N723" s="3"/>
      <c r="O723" s="3"/>
      <c r="P723" s="3"/>
      <c r="Q723" s="3"/>
    </row>
    <row r="724" spans="8:17" x14ac:dyDescent="0.25">
      <c r="H724" s="3"/>
      <c r="I724" s="3"/>
      <c r="J724" s="3"/>
      <c r="K724" s="3"/>
      <c r="L724" s="3"/>
      <c r="M724" s="3"/>
      <c r="N724" s="3"/>
      <c r="O724" s="3"/>
      <c r="P724" s="3"/>
      <c r="Q724" s="3"/>
    </row>
    <row r="725" spans="8:17" x14ac:dyDescent="0.25">
      <c r="H725" s="3"/>
      <c r="I725" s="3"/>
      <c r="J725" s="3"/>
      <c r="K725" s="3"/>
      <c r="L725" s="3"/>
      <c r="M725" s="3"/>
      <c r="N725" s="3"/>
      <c r="O725" s="3"/>
      <c r="P725" s="3"/>
      <c r="Q725" s="3"/>
    </row>
    <row r="726" spans="8:17" x14ac:dyDescent="0.25">
      <c r="H726" s="3"/>
      <c r="I726" s="3"/>
      <c r="J726" s="3"/>
      <c r="K726" s="3"/>
      <c r="L726" s="3"/>
      <c r="M726" s="3"/>
      <c r="N726" s="3"/>
      <c r="O726" s="3"/>
      <c r="P726" s="3"/>
      <c r="Q726" s="3"/>
    </row>
    <row r="727" spans="8:17" x14ac:dyDescent="0.25">
      <c r="H727" s="3"/>
      <c r="I727" s="3"/>
      <c r="J727" s="3"/>
      <c r="K727" s="3"/>
      <c r="L727" s="3"/>
      <c r="M727" s="3"/>
      <c r="N727" s="3"/>
      <c r="O727" s="3"/>
      <c r="P727" s="3"/>
      <c r="Q727" s="3"/>
    </row>
    <row r="728" spans="8:17" x14ac:dyDescent="0.25">
      <c r="H728" s="3"/>
      <c r="I728" s="3"/>
      <c r="J728" s="3"/>
      <c r="K728" s="3"/>
      <c r="L728" s="3"/>
      <c r="M728" s="3"/>
      <c r="N728" s="3"/>
      <c r="O728" s="3"/>
      <c r="P728" s="3"/>
      <c r="Q728" s="3"/>
    </row>
    <row r="729" spans="8:17" x14ac:dyDescent="0.25">
      <c r="H729" s="3"/>
      <c r="I729" s="3"/>
      <c r="J729" s="3"/>
      <c r="K729" s="3"/>
      <c r="L729" s="3"/>
      <c r="M729" s="3"/>
      <c r="N729" s="3"/>
      <c r="O729" s="3"/>
      <c r="P729" s="3"/>
      <c r="Q729" s="3"/>
    </row>
    <row r="730" spans="8:17" x14ac:dyDescent="0.25">
      <c r="H730" s="3"/>
      <c r="I730" s="3"/>
      <c r="J730" s="3"/>
      <c r="K730" s="3"/>
      <c r="L730" s="3"/>
      <c r="M730" s="3"/>
      <c r="N730" s="3"/>
      <c r="O730" s="3"/>
      <c r="P730" s="3"/>
      <c r="Q730" s="3"/>
    </row>
    <row r="731" spans="8:17" x14ac:dyDescent="0.25">
      <c r="H731" s="3"/>
      <c r="I731" s="3"/>
      <c r="J731" s="3"/>
      <c r="K731" s="3"/>
      <c r="L731" s="3"/>
      <c r="M731" s="3"/>
      <c r="N731" s="3"/>
      <c r="O731" s="3"/>
      <c r="P731" s="3"/>
      <c r="Q731" s="3"/>
    </row>
    <row r="732" spans="8:17" x14ac:dyDescent="0.25">
      <c r="H732" s="3"/>
      <c r="I732" s="3"/>
      <c r="J732" s="3"/>
      <c r="K732" s="3"/>
      <c r="L732" s="3"/>
      <c r="M732" s="3"/>
      <c r="N732" s="3"/>
      <c r="O732" s="3"/>
      <c r="P732" s="3"/>
      <c r="Q732" s="3"/>
    </row>
    <row r="733" spans="8:17" x14ac:dyDescent="0.25">
      <c r="H733" s="3"/>
      <c r="I733" s="3"/>
      <c r="J733" s="3"/>
      <c r="K733" s="3"/>
      <c r="L733" s="3"/>
      <c r="M733" s="3"/>
      <c r="N733" s="3"/>
      <c r="O733" s="3"/>
      <c r="P733" s="3"/>
      <c r="Q733" s="3"/>
    </row>
    <row r="734" spans="8:17" x14ac:dyDescent="0.25">
      <c r="H734" s="3"/>
      <c r="I734" s="3"/>
      <c r="J734" s="3"/>
      <c r="K734" s="3"/>
      <c r="L734" s="3"/>
      <c r="M734" s="3"/>
      <c r="N734" s="3"/>
      <c r="O734" s="3"/>
      <c r="P734" s="3"/>
      <c r="Q734" s="3"/>
    </row>
    <row r="735" spans="8:17" x14ac:dyDescent="0.25">
      <c r="H735" s="3"/>
      <c r="I735" s="3"/>
      <c r="J735" s="3"/>
      <c r="K735" s="3"/>
      <c r="L735" s="3"/>
      <c r="M735" s="3"/>
      <c r="N735" s="3"/>
      <c r="O735" s="3"/>
      <c r="P735" s="3"/>
      <c r="Q735" s="3"/>
    </row>
    <row r="736" spans="8:17" x14ac:dyDescent="0.25">
      <c r="H736" s="3"/>
      <c r="I736" s="3"/>
      <c r="J736" s="3"/>
      <c r="K736" s="3"/>
      <c r="L736" s="3"/>
      <c r="M736" s="3"/>
      <c r="N736" s="3"/>
      <c r="O736" s="3"/>
      <c r="P736" s="3"/>
      <c r="Q736" s="3"/>
    </row>
    <row r="737" spans="8:17" x14ac:dyDescent="0.25">
      <c r="H737" s="3"/>
      <c r="I737" s="3"/>
      <c r="J737" s="3"/>
      <c r="K737" s="3"/>
      <c r="L737" s="3"/>
      <c r="M737" s="3"/>
      <c r="N737" s="3"/>
      <c r="O737" s="3"/>
      <c r="P737" s="3"/>
      <c r="Q737" s="3"/>
    </row>
    <row r="738" spans="8:17" x14ac:dyDescent="0.25">
      <c r="H738" s="3"/>
      <c r="I738" s="3"/>
      <c r="J738" s="3"/>
      <c r="K738" s="3"/>
      <c r="L738" s="3"/>
      <c r="M738" s="3"/>
      <c r="N738" s="3"/>
      <c r="O738" s="3"/>
      <c r="P738" s="3"/>
      <c r="Q738" s="3"/>
    </row>
    <row r="739" spans="8:17" x14ac:dyDescent="0.25">
      <c r="H739" s="3"/>
      <c r="I739" s="3"/>
      <c r="J739" s="3"/>
      <c r="K739" s="3"/>
      <c r="L739" s="3"/>
      <c r="M739" s="3"/>
      <c r="N739" s="3"/>
      <c r="O739" s="3"/>
      <c r="P739" s="3"/>
      <c r="Q739" s="3"/>
    </row>
    <row r="740" spans="8:17" x14ac:dyDescent="0.25">
      <c r="H740" s="3"/>
      <c r="I740" s="3"/>
      <c r="J740" s="3"/>
      <c r="K740" s="3"/>
      <c r="L740" s="3"/>
      <c r="M740" s="3"/>
      <c r="N740" s="3"/>
      <c r="O740" s="3"/>
      <c r="P740" s="3"/>
      <c r="Q740" s="3"/>
    </row>
    <row r="741" spans="8:17" x14ac:dyDescent="0.25">
      <c r="H741" s="3"/>
      <c r="I741" s="3"/>
      <c r="J741" s="3"/>
      <c r="K741" s="3"/>
      <c r="L741" s="3"/>
      <c r="M741" s="3"/>
      <c r="N741" s="3"/>
      <c r="O741" s="3"/>
      <c r="P741" s="3"/>
      <c r="Q741" s="3"/>
    </row>
    <row r="742" spans="8:17" x14ac:dyDescent="0.25">
      <c r="H742" s="3"/>
      <c r="I742" s="3"/>
      <c r="J742" s="3"/>
      <c r="K742" s="3"/>
      <c r="L742" s="3"/>
      <c r="M742" s="3"/>
      <c r="N742" s="3"/>
      <c r="O742" s="3"/>
      <c r="P742" s="3"/>
      <c r="Q742" s="3"/>
    </row>
    <row r="743" spans="8:17" x14ac:dyDescent="0.25">
      <c r="H743" s="3"/>
      <c r="I743" s="3"/>
      <c r="J743" s="3"/>
      <c r="K743" s="3"/>
      <c r="L743" s="3"/>
      <c r="M743" s="3"/>
      <c r="N743" s="3"/>
      <c r="O743" s="3"/>
      <c r="P743" s="3"/>
      <c r="Q743" s="3"/>
    </row>
    <row r="744" spans="8:17" x14ac:dyDescent="0.25">
      <c r="H744" s="3"/>
      <c r="I744" s="3"/>
      <c r="J744" s="3"/>
      <c r="K744" s="3"/>
      <c r="L744" s="3"/>
      <c r="M744" s="3"/>
      <c r="N744" s="3"/>
      <c r="O744" s="3"/>
      <c r="P744" s="3"/>
      <c r="Q744" s="3"/>
    </row>
    <row r="745" spans="8:17" x14ac:dyDescent="0.25">
      <c r="H745" s="3"/>
      <c r="I745" s="3"/>
      <c r="J745" s="3"/>
      <c r="K745" s="3"/>
      <c r="L745" s="3"/>
      <c r="M745" s="3"/>
      <c r="N745" s="3"/>
      <c r="O745" s="3"/>
      <c r="P745" s="3"/>
      <c r="Q745" s="3"/>
    </row>
    <row r="746" spans="8:17" x14ac:dyDescent="0.25">
      <c r="H746" s="3"/>
      <c r="I746" s="3"/>
      <c r="J746" s="3"/>
      <c r="K746" s="3"/>
      <c r="L746" s="3"/>
      <c r="M746" s="3"/>
      <c r="N746" s="3"/>
      <c r="O746" s="3"/>
      <c r="P746" s="3"/>
      <c r="Q746" s="3"/>
    </row>
    <row r="747" spans="8:17" x14ac:dyDescent="0.25">
      <c r="H747" s="3"/>
      <c r="I747" s="3"/>
      <c r="J747" s="3"/>
      <c r="K747" s="3"/>
      <c r="L747" s="3"/>
      <c r="M747" s="3"/>
      <c r="N747" s="3"/>
      <c r="O747" s="3"/>
      <c r="P747" s="3"/>
      <c r="Q747" s="3"/>
    </row>
    <row r="748" spans="8:17" x14ac:dyDescent="0.25">
      <c r="H748" s="3"/>
      <c r="I748" s="3"/>
      <c r="J748" s="3"/>
      <c r="K748" s="3"/>
      <c r="L748" s="3"/>
      <c r="M748" s="3"/>
      <c r="N748" s="3"/>
      <c r="O748" s="3"/>
      <c r="P748" s="3"/>
      <c r="Q748" s="3"/>
    </row>
    <row r="749" spans="8:17" x14ac:dyDescent="0.25">
      <c r="H749" s="3"/>
      <c r="I749" s="3"/>
      <c r="J749" s="3"/>
      <c r="K749" s="3"/>
      <c r="L749" s="3"/>
      <c r="M749" s="3"/>
      <c r="N749" s="3"/>
      <c r="O749" s="3"/>
      <c r="P749" s="3"/>
      <c r="Q749" s="3"/>
    </row>
    <row r="750" spans="8:17" x14ac:dyDescent="0.25">
      <c r="H750" s="3"/>
      <c r="I750" s="3"/>
      <c r="J750" s="3"/>
      <c r="K750" s="3"/>
      <c r="L750" s="3"/>
      <c r="M750" s="3"/>
      <c r="N750" s="3"/>
      <c r="O750" s="3"/>
      <c r="P750" s="3"/>
      <c r="Q750" s="3"/>
    </row>
    <row r="751" spans="8:17" x14ac:dyDescent="0.25">
      <c r="H751" s="3"/>
      <c r="I751" s="3"/>
      <c r="J751" s="3"/>
      <c r="K751" s="3"/>
      <c r="L751" s="3"/>
      <c r="M751" s="3"/>
      <c r="N751" s="3"/>
      <c r="O751" s="3"/>
      <c r="P751" s="3"/>
      <c r="Q751" s="3"/>
    </row>
    <row r="752" spans="8:17" x14ac:dyDescent="0.25">
      <c r="H752" s="3"/>
      <c r="I752" s="3"/>
      <c r="J752" s="3"/>
      <c r="K752" s="3"/>
      <c r="L752" s="3"/>
      <c r="M752" s="3"/>
      <c r="N752" s="3"/>
      <c r="O752" s="3"/>
      <c r="P752" s="3"/>
      <c r="Q752" s="3"/>
    </row>
    <row r="753" spans="8:17" x14ac:dyDescent="0.25">
      <c r="H753" s="3"/>
      <c r="I753" s="3"/>
      <c r="J753" s="3"/>
      <c r="K753" s="3"/>
      <c r="L753" s="3"/>
      <c r="M753" s="3"/>
      <c r="N753" s="3"/>
      <c r="O753" s="3"/>
      <c r="P753" s="3"/>
      <c r="Q753" s="3"/>
    </row>
    <row r="754" spans="8:17" x14ac:dyDescent="0.25">
      <c r="H754" s="3"/>
      <c r="I754" s="3"/>
      <c r="J754" s="3"/>
      <c r="K754" s="3"/>
      <c r="L754" s="3"/>
      <c r="M754" s="3"/>
      <c r="N754" s="3"/>
      <c r="O754" s="3"/>
      <c r="P754" s="3"/>
      <c r="Q754" s="3"/>
    </row>
    <row r="755" spans="8:17" x14ac:dyDescent="0.25">
      <c r="H755" s="3"/>
      <c r="I755" s="3"/>
      <c r="J755" s="3"/>
      <c r="K755" s="3"/>
      <c r="L755" s="3"/>
      <c r="M755" s="3"/>
      <c r="N755" s="3"/>
      <c r="O755" s="3"/>
      <c r="P755" s="3"/>
      <c r="Q755" s="3"/>
    </row>
    <row r="756" spans="8:17" x14ac:dyDescent="0.25">
      <c r="H756" s="3"/>
      <c r="I756" s="3"/>
      <c r="J756" s="3"/>
      <c r="K756" s="3"/>
      <c r="L756" s="3"/>
      <c r="M756" s="3"/>
      <c r="N756" s="3"/>
      <c r="O756" s="3"/>
      <c r="P756" s="3"/>
      <c r="Q756" s="3"/>
    </row>
    <row r="757" spans="8:17" x14ac:dyDescent="0.25">
      <c r="H757" s="3"/>
      <c r="I757" s="3"/>
      <c r="J757" s="3"/>
      <c r="K757" s="3"/>
      <c r="L757" s="3"/>
      <c r="M757" s="3"/>
      <c r="N757" s="3"/>
      <c r="O757" s="3"/>
      <c r="P757" s="3"/>
      <c r="Q757" s="3"/>
    </row>
    <row r="758" spans="8:17" x14ac:dyDescent="0.25">
      <c r="H758" s="3"/>
      <c r="I758" s="3"/>
      <c r="J758" s="3"/>
      <c r="K758" s="3"/>
      <c r="L758" s="3"/>
      <c r="M758" s="3"/>
      <c r="N758" s="3"/>
      <c r="O758" s="3"/>
      <c r="P758" s="3"/>
      <c r="Q758" s="3"/>
    </row>
    <row r="759" spans="8:17" x14ac:dyDescent="0.25">
      <c r="H759" s="3"/>
      <c r="I759" s="3"/>
      <c r="J759" s="3"/>
      <c r="K759" s="3"/>
      <c r="L759" s="3"/>
      <c r="M759" s="3"/>
      <c r="N759" s="3"/>
      <c r="O759" s="3"/>
      <c r="P759" s="3"/>
      <c r="Q759" s="3"/>
    </row>
    <row r="760" spans="8:17" x14ac:dyDescent="0.25">
      <c r="H760" s="3"/>
      <c r="I760" s="3"/>
      <c r="J760" s="3"/>
      <c r="K760" s="3"/>
      <c r="L760" s="3"/>
      <c r="M760" s="3"/>
      <c r="N760" s="3"/>
      <c r="O760" s="3"/>
      <c r="P760" s="3"/>
      <c r="Q760" s="3"/>
    </row>
    <row r="761" spans="8:17" x14ac:dyDescent="0.25">
      <c r="H761" s="3"/>
      <c r="I761" s="3"/>
      <c r="J761" s="3"/>
      <c r="K761" s="3"/>
      <c r="L761" s="3"/>
      <c r="M761" s="3"/>
      <c r="N761" s="3"/>
      <c r="O761" s="3"/>
      <c r="P761" s="3"/>
      <c r="Q761" s="3"/>
    </row>
    <row r="762" spans="8:17" x14ac:dyDescent="0.25">
      <c r="H762" s="3"/>
      <c r="I762" s="3"/>
      <c r="J762" s="3"/>
      <c r="K762" s="3"/>
      <c r="L762" s="3"/>
      <c r="M762" s="3"/>
      <c r="N762" s="3"/>
      <c r="O762" s="3"/>
      <c r="P762" s="3"/>
      <c r="Q762" s="3"/>
    </row>
    <row r="763" spans="8:17" x14ac:dyDescent="0.25">
      <c r="H763" s="3"/>
      <c r="I763" s="3"/>
      <c r="J763" s="3"/>
      <c r="K763" s="3"/>
      <c r="L763" s="3"/>
      <c r="M763" s="3"/>
      <c r="N763" s="3"/>
      <c r="O763" s="3"/>
      <c r="P763" s="3"/>
      <c r="Q763" s="3"/>
    </row>
    <row r="764" spans="8:17" x14ac:dyDescent="0.25">
      <c r="H764" s="3"/>
      <c r="I764" s="3"/>
      <c r="J764" s="3"/>
      <c r="K764" s="3"/>
      <c r="L764" s="3"/>
      <c r="M764" s="3"/>
      <c r="N764" s="3"/>
      <c r="O764" s="3"/>
      <c r="P764" s="3"/>
      <c r="Q764" s="3"/>
    </row>
    <row r="765" spans="8:17" x14ac:dyDescent="0.25">
      <c r="H765" s="3"/>
      <c r="I765" s="3"/>
      <c r="J765" s="3"/>
      <c r="K765" s="3"/>
      <c r="L765" s="3"/>
      <c r="M765" s="3"/>
      <c r="N765" s="3"/>
      <c r="O765" s="3"/>
      <c r="P765" s="3"/>
      <c r="Q765" s="3"/>
    </row>
    <row r="766" spans="8:17" x14ac:dyDescent="0.25">
      <c r="H766" s="3"/>
      <c r="I766" s="3"/>
      <c r="J766" s="3"/>
      <c r="K766" s="3"/>
      <c r="L766" s="3"/>
      <c r="M766" s="3"/>
      <c r="N766" s="3"/>
      <c r="O766" s="3"/>
      <c r="P766" s="3"/>
      <c r="Q766" s="3"/>
    </row>
    <row r="767" spans="8:17" x14ac:dyDescent="0.25">
      <c r="H767" s="3"/>
      <c r="I767" s="3"/>
      <c r="J767" s="3"/>
      <c r="K767" s="3"/>
      <c r="L767" s="3"/>
      <c r="M767" s="3"/>
      <c r="N767" s="3"/>
      <c r="O767" s="3"/>
      <c r="P767" s="3"/>
      <c r="Q767" s="3"/>
    </row>
    <row r="768" spans="8:17" x14ac:dyDescent="0.25">
      <c r="H768" s="3"/>
      <c r="I768" s="3"/>
      <c r="J768" s="3"/>
      <c r="K768" s="3"/>
      <c r="L768" s="3"/>
      <c r="M768" s="3"/>
      <c r="N768" s="3"/>
      <c r="O768" s="3"/>
      <c r="P768" s="3"/>
      <c r="Q768" s="3"/>
    </row>
    <row r="769" spans="8:17" x14ac:dyDescent="0.25">
      <c r="H769" s="3"/>
      <c r="I769" s="3"/>
      <c r="J769" s="3"/>
      <c r="K769" s="3"/>
      <c r="L769" s="3"/>
      <c r="M769" s="3"/>
      <c r="N769" s="3"/>
      <c r="O769" s="3"/>
      <c r="P769" s="3"/>
      <c r="Q769" s="3"/>
    </row>
    <row r="770" spans="8:17" x14ac:dyDescent="0.25">
      <c r="H770" s="3"/>
      <c r="I770" s="3"/>
      <c r="J770" s="3"/>
      <c r="K770" s="3"/>
      <c r="L770" s="3"/>
      <c r="M770" s="3"/>
      <c r="N770" s="3"/>
      <c r="O770" s="3"/>
      <c r="P770" s="3"/>
      <c r="Q770" s="3"/>
    </row>
    <row r="771" spans="8:17" x14ac:dyDescent="0.25">
      <c r="H771" s="3"/>
      <c r="I771" s="3"/>
      <c r="J771" s="3"/>
      <c r="K771" s="3"/>
      <c r="L771" s="3"/>
      <c r="M771" s="3"/>
      <c r="N771" s="3"/>
      <c r="O771" s="3"/>
      <c r="P771" s="3"/>
      <c r="Q771" s="3"/>
    </row>
    <row r="772" spans="8:17" x14ac:dyDescent="0.25">
      <c r="H772" s="3"/>
      <c r="I772" s="3"/>
      <c r="J772" s="3"/>
      <c r="K772" s="3"/>
      <c r="L772" s="3"/>
      <c r="M772" s="3"/>
      <c r="N772" s="3"/>
      <c r="O772" s="3"/>
      <c r="P772" s="3"/>
      <c r="Q772" s="3"/>
    </row>
    <row r="773" spans="8:17" x14ac:dyDescent="0.25">
      <c r="H773" s="3"/>
      <c r="I773" s="3"/>
      <c r="J773" s="3"/>
      <c r="K773" s="3"/>
      <c r="L773" s="3"/>
      <c r="M773" s="3"/>
      <c r="N773" s="3"/>
      <c r="O773" s="3"/>
      <c r="P773" s="3"/>
      <c r="Q773" s="3"/>
    </row>
    <row r="774" spans="8:17" x14ac:dyDescent="0.25">
      <c r="H774" s="3"/>
      <c r="I774" s="3"/>
      <c r="J774" s="3"/>
      <c r="K774" s="3"/>
      <c r="L774" s="3"/>
      <c r="M774" s="3"/>
      <c r="N774" s="3"/>
      <c r="O774" s="3"/>
      <c r="P774" s="3"/>
      <c r="Q774" s="3"/>
    </row>
    <row r="775" spans="8:17" x14ac:dyDescent="0.25">
      <c r="H775" s="3"/>
      <c r="I775" s="3"/>
      <c r="J775" s="3"/>
      <c r="K775" s="3"/>
      <c r="L775" s="3"/>
      <c r="M775" s="3"/>
      <c r="N775" s="3"/>
      <c r="O775" s="3"/>
      <c r="P775" s="3"/>
      <c r="Q775" s="3"/>
    </row>
    <row r="776" spans="8:17" x14ac:dyDescent="0.25">
      <c r="H776" s="3"/>
      <c r="I776" s="3"/>
      <c r="J776" s="3"/>
      <c r="K776" s="3"/>
      <c r="L776" s="3"/>
      <c r="M776" s="3"/>
      <c r="N776" s="3"/>
      <c r="O776" s="3"/>
      <c r="P776" s="3"/>
      <c r="Q776" s="3"/>
    </row>
    <row r="777" spans="8:17" x14ac:dyDescent="0.25">
      <c r="H777" s="3"/>
      <c r="I777" s="3"/>
      <c r="J777" s="3"/>
      <c r="K777" s="3"/>
      <c r="L777" s="3"/>
      <c r="M777" s="3"/>
      <c r="N777" s="3"/>
      <c r="O777" s="3"/>
      <c r="P777" s="3"/>
      <c r="Q777" s="3"/>
    </row>
    <row r="778" spans="8:17" x14ac:dyDescent="0.25">
      <c r="H778" s="3"/>
      <c r="I778" s="3"/>
      <c r="J778" s="3"/>
      <c r="K778" s="3"/>
      <c r="L778" s="3"/>
      <c r="M778" s="3"/>
      <c r="N778" s="3"/>
      <c r="O778" s="3"/>
      <c r="P778" s="3"/>
      <c r="Q778" s="3"/>
    </row>
    <row r="779" spans="8:17" x14ac:dyDescent="0.25">
      <c r="H779" s="3"/>
      <c r="I779" s="3"/>
      <c r="J779" s="3"/>
      <c r="K779" s="3"/>
      <c r="L779" s="3"/>
      <c r="M779" s="3"/>
      <c r="N779" s="3"/>
      <c r="O779" s="3"/>
      <c r="P779" s="3"/>
      <c r="Q779" s="3"/>
    </row>
    <row r="780" spans="8:17" x14ac:dyDescent="0.25">
      <c r="H780" s="3"/>
      <c r="I780" s="3"/>
      <c r="J780" s="3"/>
      <c r="K780" s="3"/>
      <c r="L780" s="3"/>
      <c r="M780" s="3"/>
      <c r="N780" s="3"/>
      <c r="O780" s="3"/>
      <c r="P780" s="3"/>
      <c r="Q780" s="3"/>
    </row>
    <row r="781" spans="8:17" x14ac:dyDescent="0.25">
      <c r="H781" s="3"/>
      <c r="I781" s="3"/>
      <c r="J781" s="3"/>
      <c r="K781" s="3"/>
      <c r="L781" s="3"/>
      <c r="M781" s="3"/>
      <c r="N781" s="3"/>
      <c r="O781" s="3"/>
      <c r="P781" s="3"/>
      <c r="Q781" s="3"/>
    </row>
    <row r="782" spans="8:17" x14ac:dyDescent="0.25">
      <c r="H782" s="3"/>
      <c r="I782" s="3"/>
      <c r="J782" s="3"/>
      <c r="K782" s="3"/>
      <c r="L782" s="3"/>
      <c r="M782" s="3"/>
      <c r="N782" s="3"/>
      <c r="O782" s="3"/>
      <c r="P782" s="3"/>
      <c r="Q782" s="3"/>
    </row>
    <row r="783" spans="8:17" x14ac:dyDescent="0.25">
      <c r="H783" s="3"/>
      <c r="I783" s="3"/>
      <c r="J783" s="3"/>
      <c r="K783" s="3"/>
      <c r="L783" s="3"/>
      <c r="M783" s="3"/>
      <c r="N783" s="3"/>
      <c r="O783" s="3"/>
      <c r="P783" s="3"/>
      <c r="Q783" s="3"/>
    </row>
    <row r="784" spans="8:17" x14ac:dyDescent="0.25">
      <c r="H784" s="3"/>
      <c r="I784" s="3"/>
      <c r="J784" s="3"/>
      <c r="K784" s="3"/>
      <c r="L784" s="3"/>
      <c r="M784" s="3"/>
      <c r="N784" s="3"/>
      <c r="O784" s="3"/>
      <c r="P784" s="3"/>
      <c r="Q784" s="3"/>
    </row>
    <row r="785" spans="8:17" x14ac:dyDescent="0.25">
      <c r="H785" s="3"/>
      <c r="I785" s="3"/>
      <c r="J785" s="3"/>
      <c r="K785" s="3"/>
      <c r="L785" s="3"/>
      <c r="M785" s="3"/>
      <c r="N785" s="3"/>
      <c r="O785" s="3"/>
      <c r="P785" s="3"/>
      <c r="Q785" s="3"/>
    </row>
    <row r="786" spans="8:17" x14ac:dyDescent="0.25">
      <c r="H786" s="3"/>
      <c r="I786" s="3"/>
      <c r="J786" s="3"/>
      <c r="K786" s="3"/>
      <c r="L786" s="3"/>
      <c r="M786" s="3"/>
      <c r="N786" s="3"/>
      <c r="O786" s="3"/>
      <c r="P786" s="3"/>
      <c r="Q786" s="3"/>
    </row>
    <row r="787" spans="8:17" x14ac:dyDescent="0.25">
      <c r="H787" s="3"/>
      <c r="I787" s="3"/>
      <c r="J787" s="3"/>
      <c r="K787" s="3"/>
      <c r="L787" s="3"/>
      <c r="M787" s="3"/>
      <c r="N787" s="3"/>
      <c r="O787" s="3"/>
      <c r="P787" s="3"/>
      <c r="Q787" s="3"/>
    </row>
    <row r="788" spans="8:17" x14ac:dyDescent="0.25">
      <c r="H788" s="3"/>
      <c r="I788" s="3"/>
      <c r="J788" s="3"/>
      <c r="K788" s="3"/>
      <c r="L788" s="3"/>
      <c r="M788" s="3"/>
      <c r="N788" s="3"/>
      <c r="O788" s="3"/>
      <c r="P788" s="3"/>
      <c r="Q788" s="3"/>
    </row>
    <row r="789" spans="8:17" x14ac:dyDescent="0.25">
      <c r="H789" s="3"/>
      <c r="I789" s="3"/>
      <c r="J789" s="3"/>
      <c r="K789" s="3"/>
      <c r="L789" s="3"/>
      <c r="M789" s="3"/>
      <c r="N789" s="3"/>
      <c r="O789" s="3"/>
      <c r="P789" s="3"/>
      <c r="Q789" s="3"/>
    </row>
    <row r="790" spans="8:17" x14ac:dyDescent="0.25">
      <c r="H790" s="3"/>
      <c r="I790" s="3"/>
      <c r="J790" s="3"/>
      <c r="K790" s="3"/>
      <c r="L790" s="3"/>
      <c r="M790" s="3"/>
      <c r="N790" s="3"/>
      <c r="O790" s="3"/>
      <c r="P790" s="3"/>
      <c r="Q790" s="3"/>
    </row>
    <row r="791" spans="8:17" x14ac:dyDescent="0.25">
      <c r="H791" s="3"/>
      <c r="I791" s="3"/>
      <c r="J791" s="3"/>
      <c r="K791" s="3"/>
      <c r="L791" s="3"/>
      <c r="M791" s="3"/>
      <c r="N791" s="3"/>
      <c r="O791" s="3"/>
      <c r="P791" s="3"/>
      <c r="Q791" s="3"/>
    </row>
    <row r="792" spans="8:17" x14ac:dyDescent="0.25">
      <c r="H792" s="3"/>
      <c r="I792" s="3"/>
      <c r="J792" s="3"/>
      <c r="K792" s="3"/>
      <c r="L792" s="3"/>
      <c r="M792" s="3"/>
      <c r="N792" s="3"/>
      <c r="O792" s="3"/>
      <c r="P792" s="3"/>
      <c r="Q792" s="3"/>
    </row>
    <row r="793" spans="8:17" x14ac:dyDescent="0.25">
      <c r="H793" s="3"/>
      <c r="I793" s="3"/>
      <c r="J793" s="3"/>
      <c r="K793" s="3"/>
      <c r="L793" s="3"/>
      <c r="M793" s="3"/>
      <c r="N793" s="3"/>
      <c r="O793" s="3"/>
      <c r="P793" s="3"/>
      <c r="Q793" s="3"/>
    </row>
    <row r="794" spans="8:17" x14ac:dyDescent="0.25">
      <c r="H794" s="3"/>
      <c r="I794" s="3"/>
      <c r="J794" s="3"/>
      <c r="K794" s="3"/>
      <c r="L794" s="3"/>
      <c r="M794" s="3"/>
      <c r="N794" s="3"/>
      <c r="O794" s="3"/>
      <c r="P794" s="3"/>
      <c r="Q794" s="3"/>
    </row>
    <row r="795" spans="8:17" x14ac:dyDescent="0.25">
      <c r="H795" s="3"/>
      <c r="I795" s="3"/>
      <c r="J795" s="3"/>
      <c r="K795" s="3"/>
      <c r="L795" s="3"/>
      <c r="M795" s="3"/>
      <c r="N795" s="3"/>
      <c r="O795" s="3"/>
      <c r="P795" s="3"/>
      <c r="Q795" s="3"/>
    </row>
    <row r="796" spans="8:17" x14ac:dyDescent="0.25">
      <c r="H796" s="3"/>
      <c r="I796" s="3"/>
      <c r="J796" s="3"/>
      <c r="K796" s="3"/>
      <c r="L796" s="3"/>
      <c r="M796" s="3"/>
      <c r="N796" s="3"/>
      <c r="O796" s="3"/>
      <c r="P796" s="3"/>
      <c r="Q796" s="3"/>
    </row>
    <row r="797" spans="8:17" x14ac:dyDescent="0.25">
      <c r="H797" s="3"/>
      <c r="I797" s="3"/>
      <c r="J797" s="3"/>
      <c r="K797" s="3"/>
      <c r="L797" s="3"/>
      <c r="M797" s="3"/>
      <c r="N797" s="3"/>
      <c r="O797" s="3"/>
      <c r="P797" s="3"/>
      <c r="Q797" s="3"/>
    </row>
    <row r="798" spans="8:17" x14ac:dyDescent="0.25">
      <c r="H798" s="3"/>
      <c r="I798" s="3"/>
      <c r="J798" s="3"/>
      <c r="K798" s="3"/>
      <c r="L798" s="3"/>
      <c r="M798" s="3"/>
      <c r="N798" s="3"/>
      <c r="O798" s="3"/>
      <c r="P798" s="3"/>
      <c r="Q798" s="3"/>
    </row>
    <row r="799" spans="8:17" x14ac:dyDescent="0.25">
      <c r="H799" s="3"/>
      <c r="I799" s="3"/>
      <c r="J799" s="3"/>
      <c r="K799" s="3"/>
      <c r="L799" s="3"/>
      <c r="M799" s="3"/>
      <c r="N799" s="3"/>
      <c r="O799" s="3"/>
      <c r="P799" s="3"/>
      <c r="Q799" s="3"/>
    </row>
    <row r="800" spans="8:17" x14ac:dyDescent="0.25">
      <c r="H800" s="3"/>
      <c r="I800" s="3"/>
      <c r="J800" s="3"/>
      <c r="K800" s="3"/>
      <c r="L800" s="3"/>
      <c r="M800" s="3"/>
      <c r="N800" s="3"/>
      <c r="O800" s="3"/>
      <c r="P800" s="3"/>
      <c r="Q800" s="3"/>
    </row>
    <row r="801" spans="8:17" x14ac:dyDescent="0.25">
      <c r="H801" s="3"/>
      <c r="I801" s="3"/>
      <c r="J801" s="3"/>
      <c r="K801" s="3"/>
      <c r="L801" s="3"/>
      <c r="M801" s="3"/>
      <c r="N801" s="3"/>
      <c r="O801" s="3"/>
      <c r="P801" s="3"/>
      <c r="Q801" s="3"/>
    </row>
    <row r="802" spans="8:17" x14ac:dyDescent="0.25">
      <c r="H802" s="3"/>
      <c r="I802" s="3"/>
      <c r="J802" s="3"/>
      <c r="K802" s="3"/>
      <c r="L802" s="3"/>
      <c r="M802" s="3"/>
      <c r="N802" s="3"/>
      <c r="O802" s="3"/>
      <c r="P802" s="3"/>
      <c r="Q802" s="3"/>
    </row>
    <row r="803" spans="8:17" x14ac:dyDescent="0.25">
      <c r="H803" s="3"/>
      <c r="I803" s="3"/>
      <c r="J803" s="3"/>
      <c r="K803" s="3"/>
      <c r="L803" s="3"/>
      <c r="M803" s="3"/>
      <c r="N803" s="3"/>
      <c r="O803" s="3"/>
      <c r="P803" s="3"/>
      <c r="Q803" s="3"/>
    </row>
    <row r="804" spans="8:17" x14ac:dyDescent="0.25">
      <c r="H804" s="3"/>
      <c r="I804" s="3"/>
      <c r="J804" s="3"/>
      <c r="K804" s="3"/>
      <c r="L804" s="3"/>
      <c r="M804" s="3"/>
      <c r="N804" s="3"/>
      <c r="O804" s="3"/>
      <c r="P804" s="3"/>
      <c r="Q804" s="3"/>
    </row>
    <row r="805" spans="8:17" x14ac:dyDescent="0.25">
      <c r="H805" s="3"/>
      <c r="I805" s="3"/>
      <c r="J805" s="3"/>
      <c r="K805" s="3"/>
      <c r="L805" s="3"/>
      <c r="M805" s="3"/>
      <c r="N805" s="3"/>
      <c r="O805" s="3"/>
      <c r="P805" s="3"/>
      <c r="Q805" s="3"/>
    </row>
    <row r="806" spans="8:17" x14ac:dyDescent="0.25">
      <c r="H806" s="3"/>
      <c r="I806" s="3"/>
      <c r="J806" s="3"/>
      <c r="K806" s="3"/>
      <c r="L806" s="3"/>
      <c r="M806" s="3"/>
      <c r="N806" s="3"/>
      <c r="O806" s="3"/>
      <c r="P806" s="3"/>
      <c r="Q806" s="3"/>
    </row>
    <row r="807" spans="8:17" x14ac:dyDescent="0.25">
      <c r="H807" s="3"/>
      <c r="I807" s="3"/>
      <c r="J807" s="3"/>
      <c r="K807" s="3"/>
      <c r="L807" s="3"/>
      <c r="M807" s="3"/>
      <c r="N807" s="3"/>
      <c r="O807" s="3"/>
      <c r="P807" s="3"/>
      <c r="Q807" s="3"/>
    </row>
    <row r="808" spans="8:17" x14ac:dyDescent="0.25">
      <c r="H808" s="3"/>
      <c r="I808" s="3"/>
      <c r="J808" s="3"/>
      <c r="K808" s="3"/>
      <c r="L808" s="3"/>
      <c r="M808" s="3"/>
      <c r="N808" s="3"/>
      <c r="O808" s="3"/>
      <c r="P808" s="3"/>
      <c r="Q808" s="3"/>
    </row>
    <row r="809" spans="8:17" x14ac:dyDescent="0.25">
      <c r="H809" s="3"/>
      <c r="I809" s="3"/>
      <c r="J809" s="3"/>
      <c r="K809" s="3"/>
      <c r="L809" s="3"/>
      <c r="M809" s="3"/>
      <c r="N809" s="3"/>
      <c r="O809" s="3"/>
      <c r="P809" s="3"/>
      <c r="Q809" s="3"/>
    </row>
    <row r="810" spans="8:17" x14ac:dyDescent="0.25">
      <c r="H810" s="3"/>
      <c r="I810" s="3"/>
      <c r="J810" s="3"/>
      <c r="K810" s="3"/>
      <c r="L810" s="3"/>
      <c r="M810" s="3"/>
      <c r="N810" s="3"/>
      <c r="O810" s="3"/>
      <c r="P810" s="3"/>
      <c r="Q810" s="3"/>
    </row>
    <row r="811" spans="8:17" x14ac:dyDescent="0.25">
      <c r="H811" s="3"/>
      <c r="I811" s="3"/>
      <c r="J811" s="3"/>
      <c r="K811" s="3"/>
      <c r="L811" s="3"/>
      <c r="M811" s="3"/>
      <c r="N811" s="3"/>
      <c r="O811" s="3"/>
      <c r="P811" s="3"/>
      <c r="Q811" s="3"/>
    </row>
    <row r="812" spans="8:17" x14ac:dyDescent="0.25">
      <c r="H812" s="3"/>
      <c r="I812" s="3"/>
      <c r="J812" s="3"/>
      <c r="K812" s="3"/>
      <c r="L812" s="3"/>
      <c r="M812" s="3"/>
      <c r="N812" s="3"/>
      <c r="O812" s="3"/>
      <c r="P812" s="3"/>
      <c r="Q812" s="3"/>
    </row>
    <row r="813" spans="8:17" x14ac:dyDescent="0.25">
      <c r="H813" s="3"/>
      <c r="I813" s="3"/>
      <c r="J813" s="3"/>
      <c r="K813" s="3"/>
      <c r="L813" s="3"/>
      <c r="M813" s="3"/>
      <c r="N813" s="3"/>
      <c r="O813" s="3"/>
      <c r="P813" s="3"/>
      <c r="Q813" s="3"/>
    </row>
    <row r="814" spans="8:17" x14ac:dyDescent="0.25">
      <c r="H814" s="3"/>
      <c r="I814" s="3"/>
      <c r="J814" s="3"/>
      <c r="K814" s="3"/>
      <c r="L814" s="3"/>
      <c r="M814" s="3"/>
      <c r="N814" s="3"/>
      <c r="O814" s="3"/>
      <c r="P814" s="3"/>
      <c r="Q814" s="3"/>
    </row>
    <row r="815" spans="8:17" x14ac:dyDescent="0.25">
      <c r="H815" s="3"/>
      <c r="I815" s="3"/>
      <c r="J815" s="3"/>
      <c r="K815" s="3"/>
      <c r="L815" s="3"/>
      <c r="M815" s="3"/>
      <c r="N815" s="3"/>
      <c r="O815" s="3"/>
      <c r="P815" s="3"/>
      <c r="Q815" s="3"/>
    </row>
    <row r="816" spans="8:17" x14ac:dyDescent="0.25">
      <c r="H816" s="3"/>
      <c r="I816" s="3"/>
      <c r="J816" s="3"/>
      <c r="K816" s="3"/>
      <c r="L816" s="3"/>
      <c r="M816" s="3"/>
      <c r="N816" s="3"/>
      <c r="O816" s="3"/>
      <c r="P816" s="3"/>
      <c r="Q816" s="3"/>
    </row>
    <row r="817" spans="8:17" x14ac:dyDescent="0.25">
      <c r="H817" s="3"/>
      <c r="I817" s="3"/>
      <c r="J817" s="3"/>
      <c r="K817" s="3"/>
      <c r="L817" s="3"/>
      <c r="M817" s="3"/>
      <c r="N817" s="3"/>
      <c r="O817" s="3"/>
      <c r="P817" s="3"/>
      <c r="Q817" s="3"/>
    </row>
    <row r="818" spans="8:17" x14ac:dyDescent="0.25">
      <c r="H818" s="3"/>
      <c r="I818" s="3"/>
      <c r="J818" s="3"/>
      <c r="K818" s="3"/>
      <c r="L818" s="3"/>
      <c r="M818" s="3"/>
      <c r="N818" s="3"/>
      <c r="O818" s="3"/>
      <c r="P818" s="3"/>
      <c r="Q818" s="3"/>
    </row>
    <row r="819" spans="8:17" x14ac:dyDescent="0.25">
      <c r="H819" s="3"/>
      <c r="I819" s="3"/>
      <c r="J819" s="3"/>
      <c r="K819" s="3"/>
      <c r="L819" s="3"/>
      <c r="M819" s="3"/>
      <c r="N819" s="3"/>
      <c r="O819" s="3"/>
      <c r="P819" s="3"/>
      <c r="Q819" s="3"/>
    </row>
    <row r="820" spans="8:17" x14ac:dyDescent="0.25">
      <c r="H820" s="3"/>
      <c r="I820" s="3"/>
      <c r="J820" s="3"/>
      <c r="K820" s="3"/>
      <c r="L820" s="3"/>
      <c r="M820" s="3"/>
      <c r="N820" s="3"/>
      <c r="O820" s="3"/>
      <c r="P820" s="3"/>
      <c r="Q820" s="3"/>
    </row>
    <row r="821" spans="8:17" x14ac:dyDescent="0.25">
      <c r="H821" s="3"/>
      <c r="I821" s="3"/>
      <c r="J821" s="3"/>
      <c r="K821" s="3"/>
      <c r="L821" s="3"/>
      <c r="M821" s="3"/>
      <c r="N821" s="3"/>
      <c r="O821" s="3"/>
      <c r="P821" s="3"/>
      <c r="Q821" s="3"/>
    </row>
    <row r="822" spans="8:17" x14ac:dyDescent="0.25">
      <c r="H822" s="3"/>
      <c r="I822" s="3"/>
      <c r="J822" s="3"/>
      <c r="K822" s="3"/>
      <c r="L822" s="3"/>
      <c r="M822" s="3"/>
      <c r="N822" s="3"/>
      <c r="O822" s="3"/>
      <c r="P822" s="3"/>
      <c r="Q822" s="3"/>
    </row>
    <row r="823" spans="8:17" x14ac:dyDescent="0.25">
      <c r="H823" s="3"/>
      <c r="I823" s="3"/>
      <c r="J823" s="3"/>
      <c r="K823" s="3"/>
      <c r="L823" s="3"/>
      <c r="M823" s="3"/>
      <c r="N823" s="3"/>
      <c r="O823" s="3"/>
      <c r="P823" s="3"/>
      <c r="Q823" s="3"/>
    </row>
    <row r="824" spans="8:17" x14ac:dyDescent="0.25">
      <c r="H824" s="3"/>
      <c r="I824" s="3"/>
      <c r="J824" s="3"/>
      <c r="K824" s="3"/>
      <c r="L824" s="3"/>
      <c r="M824" s="3"/>
      <c r="N824" s="3"/>
      <c r="O824" s="3"/>
      <c r="P824" s="3"/>
      <c r="Q824" s="3"/>
    </row>
    <row r="825" spans="8:17" x14ac:dyDescent="0.25">
      <c r="H825" s="3"/>
      <c r="I825" s="3"/>
      <c r="J825" s="3"/>
      <c r="K825" s="3"/>
      <c r="L825" s="3"/>
      <c r="M825" s="3"/>
      <c r="N825" s="3"/>
      <c r="O825" s="3"/>
      <c r="P825" s="3"/>
      <c r="Q825" s="3"/>
    </row>
    <row r="826" spans="8:17" x14ac:dyDescent="0.25">
      <c r="H826" s="3"/>
      <c r="I826" s="3"/>
      <c r="J826" s="3"/>
      <c r="K826" s="3"/>
      <c r="L826" s="3"/>
      <c r="M826" s="3"/>
      <c r="N826" s="3"/>
      <c r="O826" s="3"/>
      <c r="P826" s="3"/>
      <c r="Q826" s="3"/>
    </row>
    <row r="827" spans="8:17" x14ac:dyDescent="0.25">
      <c r="H827" s="3"/>
      <c r="I827" s="3"/>
      <c r="J827" s="3"/>
      <c r="K827" s="3"/>
      <c r="L827" s="3"/>
      <c r="M827" s="3"/>
      <c r="N827" s="3"/>
      <c r="O827" s="3"/>
      <c r="P827" s="3"/>
      <c r="Q827" s="3"/>
    </row>
    <row r="828" spans="8:17" x14ac:dyDescent="0.25">
      <c r="H828" s="3"/>
      <c r="I828" s="3"/>
      <c r="J828" s="3"/>
      <c r="K828" s="3"/>
      <c r="L828" s="3"/>
      <c r="M828" s="3"/>
      <c r="N828" s="3"/>
      <c r="O828" s="3"/>
      <c r="P828" s="3"/>
      <c r="Q828" s="3"/>
    </row>
    <row r="829" spans="8:17" x14ac:dyDescent="0.25">
      <c r="H829" s="3"/>
      <c r="I829" s="3"/>
      <c r="J829" s="3"/>
      <c r="K829" s="3"/>
      <c r="L829" s="3"/>
      <c r="M829" s="3"/>
      <c r="N829" s="3"/>
      <c r="O829" s="3"/>
      <c r="P829" s="3"/>
      <c r="Q829" s="3"/>
    </row>
    <row r="830" spans="8:17" x14ac:dyDescent="0.25">
      <c r="H830" s="3"/>
      <c r="I830" s="3"/>
      <c r="J830" s="3"/>
      <c r="K830" s="3"/>
      <c r="L830" s="3"/>
      <c r="M830" s="3"/>
      <c r="N830" s="3"/>
      <c r="O830" s="3"/>
      <c r="P830" s="3"/>
      <c r="Q830" s="3"/>
    </row>
    <row r="831" spans="8:17" x14ac:dyDescent="0.25">
      <c r="H831" s="3"/>
      <c r="I831" s="3"/>
      <c r="J831" s="3"/>
      <c r="K831" s="3"/>
      <c r="L831" s="3"/>
      <c r="M831" s="3"/>
      <c r="N831" s="3"/>
      <c r="O831" s="3"/>
      <c r="P831" s="3"/>
      <c r="Q831" s="3"/>
    </row>
    <row r="832" spans="8:17" x14ac:dyDescent="0.25">
      <c r="H832" s="3"/>
      <c r="I832" s="3"/>
      <c r="J832" s="3"/>
      <c r="K832" s="3"/>
      <c r="L832" s="3"/>
      <c r="M832" s="3"/>
      <c r="N832" s="3"/>
      <c r="O832" s="3"/>
      <c r="P832" s="3"/>
      <c r="Q832" s="3"/>
    </row>
    <row r="833" spans="8:17" x14ac:dyDescent="0.25">
      <c r="H833" s="3"/>
      <c r="I833" s="3"/>
      <c r="J833" s="3"/>
      <c r="K833" s="3"/>
      <c r="L833" s="3"/>
      <c r="M833" s="3"/>
      <c r="N833" s="3"/>
      <c r="O833" s="3"/>
      <c r="P833" s="3"/>
      <c r="Q833" s="3"/>
    </row>
    <row r="834" spans="8:17" x14ac:dyDescent="0.25">
      <c r="H834" s="3"/>
      <c r="I834" s="3"/>
      <c r="J834" s="3"/>
      <c r="K834" s="3"/>
      <c r="L834" s="3"/>
      <c r="M834" s="3"/>
      <c r="N834" s="3"/>
      <c r="O834" s="3"/>
      <c r="P834" s="3"/>
      <c r="Q834" s="3"/>
    </row>
    <row r="835" spans="8:17" x14ac:dyDescent="0.25">
      <c r="H835" s="3"/>
      <c r="I835" s="3"/>
      <c r="J835" s="3"/>
      <c r="K835" s="3"/>
      <c r="L835" s="3"/>
      <c r="M835" s="3"/>
      <c r="N835" s="3"/>
      <c r="O835" s="3"/>
      <c r="P835" s="3"/>
      <c r="Q835" s="3"/>
    </row>
    <row r="836" spans="8:17" x14ac:dyDescent="0.25">
      <c r="H836" s="3"/>
      <c r="I836" s="3"/>
      <c r="J836" s="3"/>
      <c r="K836" s="3"/>
      <c r="L836" s="3"/>
      <c r="M836" s="3"/>
      <c r="N836" s="3"/>
      <c r="O836" s="3"/>
      <c r="P836" s="3"/>
      <c r="Q836" s="3"/>
    </row>
    <row r="837" spans="8:17" x14ac:dyDescent="0.25">
      <c r="H837" s="3"/>
      <c r="I837" s="3"/>
      <c r="J837" s="3"/>
      <c r="K837" s="3"/>
      <c r="L837" s="3"/>
      <c r="M837" s="3"/>
      <c r="N837" s="3"/>
      <c r="O837" s="3"/>
      <c r="P837" s="3"/>
      <c r="Q837" s="3"/>
    </row>
    <row r="838" spans="8:17" x14ac:dyDescent="0.25">
      <c r="H838" s="3"/>
      <c r="I838" s="3"/>
      <c r="J838" s="3"/>
      <c r="K838" s="3"/>
      <c r="L838" s="3"/>
      <c r="M838" s="3"/>
      <c r="N838" s="3"/>
      <c r="O838" s="3"/>
      <c r="P838" s="3"/>
      <c r="Q838" s="3"/>
    </row>
    <row r="839" spans="8:17" x14ac:dyDescent="0.25">
      <c r="H839" s="3"/>
      <c r="I839" s="3"/>
      <c r="J839" s="3"/>
      <c r="K839" s="3"/>
      <c r="L839" s="3"/>
      <c r="M839" s="3"/>
      <c r="N839" s="3"/>
      <c r="O839" s="3"/>
      <c r="P839" s="3"/>
      <c r="Q839" s="3"/>
    </row>
    <row r="840" spans="8:17" x14ac:dyDescent="0.25">
      <c r="H840" s="3"/>
      <c r="I840" s="3"/>
      <c r="J840" s="3"/>
      <c r="K840" s="3"/>
      <c r="L840" s="3"/>
      <c r="M840" s="3"/>
      <c r="N840" s="3"/>
      <c r="O840" s="3"/>
      <c r="P840" s="3"/>
      <c r="Q840" s="3"/>
    </row>
    <row r="841" spans="8:17" x14ac:dyDescent="0.25">
      <c r="H841" s="3"/>
      <c r="I841" s="3"/>
      <c r="J841" s="3"/>
      <c r="K841" s="3"/>
      <c r="L841" s="3"/>
      <c r="M841" s="3"/>
      <c r="N841" s="3"/>
      <c r="O841" s="3"/>
      <c r="P841" s="3"/>
      <c r="Q841" s="3"/>
    </row>
    <row r="842" spans="8:17" x14ac:dyDescent="0.25">
      <c r="H842" s="3"/>
      <c r="I842" s="3"/>
      <c r="J842" s="3"/>
      <c r="K842" s="3"/>
      <c r="L842" s="3"/>
      <c r="M842" s="3"/>
      <c r="N842" s="3"/>
      <c r="O842" s="3"/>
      <c r="P842" s="3"/>
      <c r="Q842" s="3"/>
    </row>
    <row r="843" spans="8:17" x14ac:dyDescent="0.25">
      <c r="H843" s="3"/>
      <c r="I843" s="3"/>
      <c r="J843" s="3"/>
      <c r="K843" s="3"/>
      <c r="L843" s="3"/>
      <c r="M843" s="3"/>
      <c r="N843" s="3"/>
      <c r="O843" s="3"/>
      <c r="P843" s="3"/>
      <c r="Q843" s="3"/>
    </row>
    <row r="844" spans="8:17" x14ac:dyDescent="0.25">
      <c r="H844" s="3"/>
      <c r="I844" s="3"/>
      <c r="J844" s="3"/>
      <c r="K844" s="3"/>
      <c r="L844" s="3"/>
      <c r="M844" s="3"/>
      <c r="N844" s="3"/>
      <c r="O844" s="3"/>
      <c r="P844" s="3"/>
      <c r="Q844" s="3"/>
    </row>
    <row r="845" spans="8:17" x14ac:dyDescent="0.25">
      <c r="H845" s="3"/>
      <c r="I845" s="3"/>
      <c r="J845" s="3"/>
      <c r="K845" s="3"/>
      <c r="L845" s="3"/>
      <c r="M845" s="3"/>
      <c r="N845" s="3"/>
      <c r="O845" s="3"/>
      <c r="P845" s="3"/>
      <c r="Q845" s="3"/>
    </row>
    <row r="846" spans="8:17" x14ac:dyDescent="0.25">
      <c r="H846" s="3"/>
      <c r="I846" s="3"/>
      <c r="J846" s="3"/>
      <c r="K846" s="3"/>
      <c r="L846" s="3"/>
      <c r="M846" s="3"/>
      <c r="N846" s="3"/>
      <c r="O846" s="3"/>
      <c r="P846" s="3"/>
      <c r="Q846" s="3"/>
    </row>
    <row r="847" spans="8:17" x14ac:dyDescent="0.25">
      <c r="H847" s="3"/>
      <c r="I847" s="3"/>
      <c r="J847" s="3"/>
      <c r="K847" s="3"/>
      <c r="L847" s="3"/>
      <c r="M847" s="3"/>
      <c r="N847" s="3"/>
      <c r="O847" s="3"/>
      <c r="P847" s="3"/>
      <c r="Q847" s="3"/>
    </row>
    <row r="848" spans="8:17" x14ac:dyDescent="0.25">
      <c r="H848" s="3"/>
      <c r="I848" s="3"/>
      <c r="J848" s="3"/>
      <c r="K848" s="3"/>
      <c r="L848" s="3"/>
      <c r="M848" s="3"/>
      <c r="N848" s="3"/>
      <c r="O848" s="3"/>
      <c r="P848" s="3"/>
      <c r="Q848" s="3"/>
    </row>
    <row r="849" spans="8:17" x14ac:dyDescent="0.25">
      <c r="H849" s="3"/>
      <c r="I849" s="3"/>
      <c r="J849" s="3"/>
      <c r="K849" s="3"/>
      <c r="L849" s="3"/>
      <c r="M849" s="3"/>
      <c r="N849" s="3"/>
      <c r="O849" s="3"/>
      <c r="P849" s="3"/>
      <c r="Q849" s="3"/>
    </row>
    <row r="850" spans="8:17" x14ac:dyDescent="0.25">
      <c r="H850" s="3"/>
      <c r="I850" s="3"/>
      <c r="J850" s="3"/>
      <c r="K850" s="3"/>
      <c r="L850" s="3"/>
      <c r="M850" s="3"/>
      <c r="N850" s="3"/>
      <c r="O850" s="3"/>
      <c r="P850" s="3"/>
      <c r="Q850" s="3"/>
    </row>
    <row r="851" spans="8:17" x14ac:dyDescent="0.25">
      <c r="H851" s="3"/>
      <c r="I851" s="3"/>
      <c r="J851" s="3"/>
      <c r="K851" s="3"/>
      <c r="L851" s="3"/>
      <c r="M851" s="3"/>
      <c r="N851" s="3"/>
      <c r="O851" s="3"/>
      <c r="P851" s="3"/>
      <c r="Q851" s="3"/>
    </row>
    <row r="852" spans="8:17" x14ac:dyDescent="0.25">
      <c r="H852" s="3"/>
      <c r="I852" s="3"/>
      <c r="J852" s="3"/>
      <c r="K852" s="3"/>
      <c r="L852" s="3"/>
      <c r="M852" s="3"/>
      <c r="N852" s="3"/>
      <c r="O852" s="3"/>
      <c r="P852" s="3"/>
      <c r="Q852" s="3"/>
    </row>
    <row r="853" spans="8:17" x14ac:dyDescent="0.25">
      <c r="H853" s="3"/>
      <c r="I853" s="3"/>
      <c r="J853" s="3"/>
      <c r="K853" s="3"/>
      <c r="L853" s="3"/>
      <c r="M853" s="3"/>
      <c r="N853" s="3"/>
      <c r="O853" s="3"/>
      <c r="P853" s="3"/>
      <c r="Q853" s="3"/>
    </row>
    <row r="854" spans="8:17" x14ac:dyDescent="0.25">
      <c r="H854" s="3"/>
      <c r="I854" s="3"/>
      <c r="J854" s="3"/>
      <c r="K854" s="3"/>
      <c r="L854" s="3"/>
      <c r="M854" s="3"/>
      <c r="N854" s="3"/>
      <c r="O854" s="3"/>
      <c r="P854" s="3"/>
      <c r="Q854" s="3"/>
    </row>
    <row r="855" spans="8:17" x14ac:dyDescent="0.25">
      <c r="H855" s="3"/>
      <c r="I855" s="3"/>
      <c r="J855" s="3"/>
      <c r="K855" s="3"/>
      <c r="L855" s="3"/>
      <c r="M855" s="3"/>
      <c r="N855" s="3"/>
      <c r="O855" s="3"/>
      <c r="P855" s="3"/>
      <c r="Q855" s="3"/>
    </row>
    <row r="856" spans="8:17" x14ac:dyDescent="0.25">
      <c r="H856" s="3"/>
      <c r="I856" s="3"/>
      <c r="J856" s="3"/>
      <c r="K856" s="3"/>
      <c r="L856" s="3"/>
      <c r="M856" s="3"/>
      <c r="N856" s="3"/>
      <c r="O856" s="3"/>
      <c r="P856" s="3"/>
      <c r="Q856" s="3"/>
    </row>
    <row r="857" spans="8:17" x14ac:dyDescent="0.25">
      <c r="H857" s="3"/>
      <c r="I857" s="3"/>
      <c r="J857" s="3"/>
      <c r="K857" s="3"/>
      <c r="L857" s="3"/>
      <c r="M857" s="3"/>
      <c r="N857" s="3"/>
      <c r="O857" s="3"/>
      <c r="P857" s="3"/>
      <c r="Q857" s="3"/>
    </row>
    <row r="858" spans="8:17" x14ac:dyDescent="0.25">
      <c r="H858" s="3"/>
      <c r="I858" s="3"/>
      <c r="J858" s="3"/>
      <c r="K858" s="3"/>
      <c r="L858" s="3"/>
      <c r="M858" s="3"/>
      <c r="N858" s="3"/>
      <c r="O858" s="3"/>
      <c r="P858" s="3"/>
      <c r="Q858" s="3"/>
    </row>
    <row r="859" spans="8:17" x14ac:dyDescent="0.25">
      <c r="H859" s="3"/>
      <c r="I859" s="3"/>
      <c r="J859" s="3"/>
      <c r="K859" s="3"/>
      <c r="L859" s="3"/>
      <c r="M859" s="3"/>
      <c r="N859" s="3"/>
      <c r="O859" s="3"/>
      <c r="P859" s="3"/>
      <c r="Q859" s="3"/>
    </row>
    <row r="860" spans="8:17" x14ac:dyDescent="0.25">
      <c r="H860" s="3"/>
      <c r="I860" s="3"/>
      <c r="J860" s="3"/>
      <c r="K860" s="3"/>
      <c r="L860" s="3"/>
      <c r="M860" s="3"/>
      <c r="N860" s="3"/>
      <c r="O860" s="3"/>
      <c r="P860" s="3"/>
      <c r="Q860" s="3"/>
    </row>
    <row r="861" spans="8:17" x14ac:dyDescent="0.25">
      <c r="H861" s="3"/>
      <c r="I861" s="3"/>
      <c r="J861" s="3"/>
      <c r="K861" s="3"/>
      <c r="L861" s="3"/>
      <c r="M861" s="3"/>
      <c r="N861" s="3"/>
      <c r="O861" s="3"/>
      <c r="P861" s="3"/>
      <c r="Q861" s="3"/>
    </row>
    <row r="862" spans="8:17" x14ac:dyDescent="0.25">
      <c r="H862" s="3"/>
      <c r="I862" s="3"/>
      <c r="J862" s="3"/>
      <c r="K862" s="3"/>
      <c r="L862" s="3"/>
      <c r="M862" s="3"/>
      <c r="N862" s="3"/>
      <c r="O862" s="3"/>
      <c r="P862" s="3"/>
      <c r="Q862" s="3"/>
    </row>
    <row r="863" spans="8:17" x14ac:dyDescent="0.25">
      <c r="H863" s="3"/>
      <c r="I863" s="3"/>
      <c r="J863" s="3"/>
      <c r="K863" s="3"/>
      <c r="L863" s="3"/>
      <c r="M863" s="3"/>
      <c r="N863" s="3"/>
      <c r="O863" s="3"/>
      <c r="P863" s="3"/>
      <c r="Q863" s="3"/>
    </row>
    <row r="864" spans="8:17" x14ac:dyDescent="0.25">
      <c r="H864" s="3"/>
      <c r="I864" s="3"/>
      <c r="J864" s="3"/>
      <c r="K864" s="3"/>
      <c r="L864" s="3"/>
      <c r="M864" s="3"/>
      <c r="N864" s="3"/>
      <c r="O864" s="3"/>
      <c r="P864" s="3"/>
      <c r="Q864" s="3"/>
    </row>
    <row r="865" spans="8:17" x14ac:dyDescent="0.25">
      <c r="H865" s="3"/>
      <c r="I865" s="3"/>
      <c r="J865" s="3"/>
      <c r="K865" s="3"/>
      <c r="L865" s="3"/>
      <c r="M865" s="3"/>
      <c r="N865" s="3"/>
      <c r="O865" s="3"/>
      <c r="P865" s="3"/>
      <c r="Q865" s="3"/>
    </row>
    <row r="866" spans="8:17" x14ac:dyDescent="0.25">
      <c r="H866" s="3"/>
      <c r="I866" s="3"/>
      <c r="J866" s="3"/>
      <c r="K866" s="3"/>
      <c r="L866" s="3"/>
      <c r="M866" s="3"/>
      <c r="N866" s="3"/>
      <c r="O866" s="3"/>
      <c r="P866" s="3"/>
      <c r="Q866" s="3"/>
    </row>
    <row r="867" spans="8:17" x14ac:dyDescent="0.25">
      <c r="H867" s="3"/>
      <c r="I867" s="3"/>
      <c r="J867" s="3"/>
      <c r="K867" s="3"/>
      <c r="L867" s="3"/>
      <c r="M867" s="3"/>
      <c r="N867" s="3"/>
      <c r="O867" s="3"/>
      <c r="P867" s="3"/>
      <c r="Q867" s="3"/>
    </row>
    <row r="868" spans="8:17" x14ac:dyDescent="0.25">
      <c r="H868" s="3"/>
      <c r="I868" s="3"/>
      <c r="J868" s="3"/>
      <c r="K868" s="3"/>
      <c r="L868" s="3"/>
      <c r="M868" s="3"/>
      <c r="N868" s="3"/>
      <c r="O868" s="3"/>
      <c r="P868" s="3"/>
      <c r="Q868" s="3"/>
    </row>
    <row r="869" spans="8:17" x14ac:dyDescent="0.25">
      <c r="H869" s="3"/>
      <c r="I869" s="3"/>
      <c r="J869" s="3"/>
      <c r="K869" s="3"/>
      <c r="L869" s="3"/>
      <c r="M869" s="3"/>
      <c r="N869" s="3"/>
      <c r="O869" s="3"/>
      <c r="P869" s="3"/>
      <c r="Q869" s="3"/>
    </row>
    <row r="870" spans="8:17" x14ac:dyDescent="0.25">
      <c r="H870" s="3"/>
      <c r="I870" s="3"/>
      <c r="J870" s="3"/>
      <c r="K870" s="3"/>
      <c r="L870" s="3"/>
      <c r="M870" s="3"/>
      <c r="N870" s="3"/>
      <c r="O870" s="3"/>
      <c r="P870" s="3"/>
      <c r="Q870" s="3"/>
    </row>
    <row r="871" spans="8:17" x14ac:dyDescent="0.25">
      <c r="H871" s="3"/>
      <c r="I871" s="3"/>
      <c r="J871" s="3"/>
      <c r="K871" s="3"/>
      <c r="L871" s="3"/>
      <c r="M871" s="3"/>
      <c r="N871" s="3"/>
      <c r="O871" s="3"/>
      <c r="P871" s="3"/>
      <c r="Q871" s="3"/>
    </row>
    <row r="872" spans="8:17" x14ac:dyDescent="0.25">
      <c r="H872" s="3"/>
      <c r="I872" s="3"/>
      <c r="J872" s="3"/>
      <c r="K872" s="3"/>
      <c r="L872" s="3"/>
      <c r="M872" s="3"/>
      <c r="N872" s="3"/>
      <c r="O872" s="3"/>
      <c r="P872" s="3"/>
      <c r="Q872" s="3"/>
    </row>
    <row r="873" spans="8:17" x14ac:dyDescent="0.25">
      <c r="H873" s="3"/>
      <c r="I873" s="3"/>
      <c r="J873" s="3"/>
      <c r="K873" s="3"/>
      <c r="L873" s="3"/>
      <c r="M873" s="3"/>
      <c r="N873" s="3"/>
      <c r="O873" s="3"/>
      <c r="P873" s="3"/>
      <c r="Q873" s="3"/>
    </row>
    <row r="874" spans="8:17" x14ac:dyDescent="0.25">
      <c r="H874" s="3"/>
      <c r="I874" s="3"/>
      <c r="J874" s="3"/>
      <c r="K874" s="3"/>
      <c r="L874" s="3"/>
      <c r="M874" s="3"/>
      <c r="N874" s="3"/>
      <c r="O874" s="3"/>
      <c r="P874" s="3"/>
      <c r="Q874" s="3"/>
    </row>
    <row r="875" spans="8:17" x14ac:dyDescent="0.25">
      <c r="H875" s="3"/>
      <c r="I875" s="3"/>
      <c r="J875" s="3"/>
      <c r="K875" s="3"/>
      <c r="L875" s="3"/>
      <c r="M875" s="3"/>
      <c r="N875" s="3"/>
      <c r="O875" s="3"/>
      <c r="P875" s="3"/>
      <c r="Q875" s="3"/>
    </row>
    <row r="876" spans="8:17" x14ac:dyDescent="0.25">
      <c r="H876" s="3"/>
      <c r="I876" s="3"/>
      <c r="J876" s="3"/>
      <c r="K876" s="3"/>
      <c r="L876" s="3"/>
      <c r="M876" s="3"/>
      <c r="N876" s="3"/>
      <c r="O876" s="3"/>
      <c r="P876" s="3"/>
      <c r="Q876" s="3"/>
    </row>
    <row r="877" spans="8:17" x14ac:dyDescent="0.25">
      <c r="H877" s="3"/>
      <c r="I877" s="3"/>
      <c r="J877" s="3"/>
      <c r="K877" s="3"/>
      <c r="L877" s="3"/>
      <c r="M877" s="3"/>
      <c r="N877" s="3"/>
      <c r="O877" s="3"/>
      <c r="P877" s="3"/>
      <c r="Q877" s="3"/>
    </row>
    <row r="878" spans="8:17" x14ac:dyDescent="0.25">
      <c r="H878" s="3"/>
      <c r="I878" s="3"/>
      <c r="J878" s="3"/>
      <c r="K878" s="3"/>
      <c r="L878" s="3"/>
      <c r="M878" s="3"/>
      <c r="N878" s="3"/>
      <c r="O878" s="3"/>
      <c r="P878" s="3"/>
      <c r="Q878" s="3"/>
    </row>
    <row r="879" spans="8:17" x14ac:dyDescent="0.25">
      <c r="H879" s="3"/>
      <c r="I879" s="3"/>
      <c r="J879" s="3"/>
      <c r="K879" s="3"/>
      <c r="L879" s="3"/>
      <c r="M879" s="3"/>
      <c r="N879" s="3"/>
      <c r="O879" s="3"/>
      <c r="P879" s="3"/>
      <c r="Q879" s="3"/>
    </row>
    <row r="880" spans="8:17" x14ac:dyDescent="0.25">
      <c r="H880" s="3"/>
      <c r="I880" s="3"/>
      <c r="J880" s="3"/>
      <c r="K880" s="3"/>
      <c r="L880" s="3"/>
      <c r="M880" s="3"/>
      <c r="N880" s="3"/>
      <c r="O880" s="3"/>
      <c r="P880" s="3"/>
      <c r="Q880" s="3"/>
    </row>
    <row r="881" spans="8:17" x14ac:dyDescent="0.25">
      <c r="H881" s="3"/>
      <c r="I881" s="3"/>
      <c r="J881" s="3"/>
      <c r="K881" s="3"/>
      <c r="L881" s="3"/>
      <c r="M881" s="3"/>
      <c r="N881" s="3"/>
      <c r="O881" s="3"/>
      <c r="P881" s="3"/>
      <c r="Q881" s="3"/>
    </row>
    <row r="882" spans="8:17" x14ac:dyDescent="0.25">
      <c r="H882" s="3"/>
      <c r="I882" s="3"/>
      <c r="J882" s="3"/>
      <c r="K882" s="3"/>
      <c r="L882" s="3"/>
      <c r="M882" s="3"/>
      <c r="N882" s="3"/>
      <c r="O882" s="3"/>
      <c r="P882" s="3"/>
      <c r="Q882" s="3"/>
    </row>
    <row r="883" spans="8:17" x14ac:dyDescent="0.25">
      <c r="H883" s="3"/>
      <c r="I883" s="3"/>
      <c r="J883" s="3"/>
      <c r="K883" s="3"/>
      <c r="L883" s="3"/>
      <c r="M883" s="3"/>
      <c r="N883" s="3"/>
      <c r="O883" s="3"/>
      <c r="P883" s="3"/>
      <c r="Q883" s="3"/>
    </row>
    <row r="884" spans="8:17" x14ac:dyDescent="0.25">
      <c r="H884" s="3"/>
      <c r="I884" s="3"/>
      <c r="J884" s="3"/>
      <c r="K884" s="3"/>
      <c r="L884" s="3"/>
      <c r="M884" s="3"/>
      <c r="N884" s="3"/>
      <c r="O884" s="3"/>
      <c r="P884" s="3"/>
      <c r="Q884" s="3"/>
    </row>
    <row r="885" spans="8:17" x14ac:dyDescent="0.25">
      <c r="H885" s="3"/>
      <c r="I885" s="3"/>
      <c r="J885" s="3"/>
      <c r="K885" s="3"/>
      <c r="L885" s="3"/>
      <c r="M885" s="3"/>
      <c r="N885" s="3"/>
      <c r="O885" s="3"/>
      <c r="P885" s="3"/>
      <c r="Q885" s="3"/>
    </row>
    <row r="886" spans="8:17" x14ac:dyDescent="0.25">
      <c r="H886" s="3"/>
      <c r="I886" s="3"/>
      <c r="J886" s="3"/>
      <c r="K886" s="3"/>
      <c r="L886" s="3"/>
      <c r="M886" s="3"/>
      <c r="N886" s="3"/>
      <c r="O886" s="3"/>
      <c r="P886" s="3"/>
      <c r="Q886" s="3"/>
    </row>
    <row r="887" spans="8:17" x14ac:dyDescent="0.25">
      <c r="H887" s="3"/>
      <c r="I887" s="3"/>
      <c r="J887" s="3"/>
      <c r="K887" s="3"/>
      <c r="L887" s="3"/>
      <c r="M887" s="3"/>
      <c r="N887" s="3"/>
      <c r="O887" s="3"/>
      <c r="P887" s="3"/>
      <c r="Q887" s="3"/>
    </row>
    <row r="888" spans="8:17" x14ac:dyDescent="0.25">
      <c r="H888" s="3"/>
      <c r="I888" s="3"/>
      <c r="J888" s="3"/>
      <c r="K888" s="3"/>
      <c r="L888" s="3"/>
      <c r="M888" s="3"/>
      <c r="N888" s="3"/>
      <c r="O888" s="3"/>
      <c r="P888" s="3"/>
      <c r="Q888" s="3"/>
    </row>
    <row r="889" spans="8:17" x14ac:dyDescent="0.25">
      <c r="H889" s="3"/>
      <c r="I889" s="3"/>
      <c r="J889" s="3"/>
      <c r="K889" s="3"/>
      <c r="L889" s="3"/>
      <c r="M889" s="3"/>
      <c r="N889" s="3"/>
      <c r="O889" s="3"/>
      <c r="P889" s="3"/>
      <c r="Q889" s="3"/>
    </row>
    <row r="890" spans="8:17" x14ac:dyDescent="0.25">
      <c r="H890" s="3"/>
      <c r="I890" s="3"/>
      <c r="J890" s="3"/>
      <c r="K890" s="3"/>
      <c r="L890" s="3"/>
      <c r="M890" s="3"/>
      <c r="N890" s="3"/>
      <c r="O890" s="3"/>
      <c r="P890" s="3"/>
      <c r="Q890" s="3"/>
    </row>
    <row r="891" spans="8:17" x14ac:dyDescent="0.25">
      <c r="H891" s="3"/>
      <c r="I891" s="3"/>
      <c r="J891" s="3"/>
      <c r="K891" s="3"/>
      <c r="L891" s="3"/>
      <c r="M891" s="3"/>
      <c r="N891" s="3"/>
      <c r="O891" s="3"/>
      <c r="P891" s="3"/>
      <c r="Q891" s="3"/>
    </row>
    <row r="892" spans="8:17" x14ac:dyDescent="0.25">
      <c r="H892" s="3"/>
      <c r="I892" s="3"/>
      <c r="J892" s="3"/>
      <c r="K892" s="3"/>
      <c r="L892" s="3"/>
      <c r="M892" s="3"/>
      <c r="N892" s="3"/>
      <c r="O892" s="3"/>
      <c r="P892" s="3"/>
      <c r="Q892" s="3"/>
    </row>
    <row r="893" spans="8:17" x14ac:dyDescent="0.25">
      <c r="H893" s="3"/>
      <c r="I893" s="3"/>
      <c r="J893" s="3"/>
      <c r="K893" s="3"/>
      <c r="L893" s="3"/>
      <c r="M893" s="3"/>
      <c r="N893" s="3"/>
      <c r="O893" s="3"/>
      <c r="P893" s="3"/>
      <c r="Q893" s="3"/>
    </row>
    <row r="894" spans="8:17" x14ac:dyDescent="0.25">
      <c r="H894" s="3"/>
      <c r="I894" s="3"/>
      <c r="J894" s="3"/>
      <c r="K894" s="3"/>
      <c r="L894" s="3"/>
      <c r="M894" s="3"/>
      <c r="N894" s="3"/>
      <c r="O894" s="3"/>
      <c r="P894" s="3"/>
      <c r="Q894" s="3"/>
    </row>
    <row r="895" spans="8:17" x14ac:dyDescent="0.25">
      <c r="H895" s="3"/>
      <c r="I895" s="3"/>
      <c r="J895" s="3"/>
      <c r="K895" s="3"/>
      <c r="L895" s="3"/>
      <c r="M895" s="3"/>
      <c r="N895" s="3"/>
      <c r="O895" s="3"/>
      <c r="P895" s="3"/>
      <c r="Q895" s="3"/>
    </row>
    <row r="896" spans="8:17" x14ac:dyDescent="0.25">
      <c r="H896" s="3"/>
      <c r="I896" s="3"/>
      <c r="J896" s="3"/>
      <c r="K896" s="3"/>
      <c r="L896" s="3"/>
      <c r="M896" s="3"/>
      <c r="N896" s="3"/>
      <c r="O896" s="3"/>
      <c r="P896" s="3"/>
      <c r="Q896" s="3"/>
    </row>
    <row r="897" spans="8:17" x14ac:dyDescent="0.25">
      <c r="H897" s="3"/>
      <c r="I897" s="3"/>
      <c r="J897" s="3"/>
      <c r="K897" s="3"/>
      <c r="L897" s="3"/>
      <c r="M897" s="3"/>
      <c r="N897" s="3"/>
      <c r="O897" s="3"/>
      <c r="P897" s="3"/>
      <c r="Q897" s="3"/>
    </row>
    <row r="898" spans="8:17" x14ac:dyDescent="0.25">
      <c r="H898" s="3"/>
      <c r="I898" s="3"/>
      <c r="J898" s="3"/>
      <c r="K898" s="3"/>
      <c r="L898" s="3"/>
      <c r="M898" s="3"/>
      <c r="N898" s="3"/>
      <c r="O898" s="3"/>
      <c r="P898" s="3"/>
      <c r="Q898" s="3"/>
    </row>
    <row r="899" spans="8:17" x14ac:dyDescent="0.25">
      <c r="H899" s="3"/>
      <c r="I899" s="3"/>
      <c r="J899" s="3"/>
      <c r="K899" s="3"/>
      <c r="L899" s="3"/>
      <c r="M899" s="3"/>
      <c r="N899" s="3"/>
      <c r="O899" s="3"/>
      <c r="P899" s="3"/>
      <c r="Q899" s="3"/>
    </row>
    <row r="900" spans="8:17" x14ac:dyDescent="0.25">
      <c r="H900" s="3"/>
      <c r="I900" s="3"/>
      <c r="J900" s="3"/>
      <c r="K900" s="3"/>
      <c r="L900" s="3"/>
      <c r="M900" s="3"/>
      <c r="N900" s="3"/>
      <c r="O900" s="3"/>
      <c r="P900" s="3"/>
      <c r="Q900" s="3"/>
    </row>
    <row r="901" spans="8:17" x14ac:dyDescent="0.25">
      <c r="H901" s="3"/>
      <c r="I901" s="3"/>
      <c r="J901" s="3"/>
      <c r="K901" s="3"/>
      <c r="L901" s="3"/>
      <c r="M901" s="3"/>
      <c r="N901" s="3"/>
      <c r="O901" s="3"/>
      <c r="P901" s="3"/>
      <c r="Q901" s="3"/>
    </row>
    <row r="902" spans="8:17" x14ac:dyDescent="0.25">
      <c r="H902" s="3"/>
      <c r="I902" s="3"/>
      <c r="J902" s="3"/>
      <c r="K902" s="3"/>
      <c r="L902" s="3"/>
      <c r="M902" s="3"/>
      <c r="N902" s="3"/>
      <c r="O902" s="3"/>
      <c r="P902" s="3"/>
      <c r="Q902" s="3"/>
    </row>
    <row r="903" spans="8:17" x14ac:dyDescent="0.25">
      <c r="H903" s="3"/>
      <c r="I903" s="3"/>
      <c r="J903" s="3"/>
      <c r="K903" s="3"/>
      <c r="L903" s="3"/>
      <c r="M903" s="3"/>
      <c r="N903" s="3"/>
      <c r="O903" s="3"/>
      <c r="P903" s="3"/>
      <c r="Q903" s="3"/>
    </row>
    <row r="904" spans="8:17" x14ac:dyDescent="0.25">
      <c r="H904" s="3"/>
      <c r="I904" s="3"/>
      <c r="J904" s="3"/>
      <c r="K904" s="3"/>
      <c r="L904" s="3"/>
      <c r="M904" s="3"/>
      <c r="N904" s="3"/>
      <c r="O904" s="3"/>
      <c r="P904" s="3"/>
      <c r="Q904" s="3"/>
    </row>
    <row r="905" spans="8:17" x14ac:dyDescent="0.25">
      <c r="H905" s="3"/>
      <c r="I905" s="3"/>
      <c r="J905" s="3"/>
      <c r="K905" s="3"/>
      <c r="L905" s="3"/>
      <c r="M905" s="3"/>
      <c r="N905" s="3"/>
      <c r="O905" s="3"/>
      <c r="P905" s="3"/>
      <c r="Q905" s="3"/>
    </row>
    <row r="906" spans="8:17" x14ac:dyDescent="0.25">
      <c r="H906" s="3"/>
      <c r="I906" s="3"/>
      <c r="J906" s="3"/>
      <c r="K906" s="3"/>
      <c r="L906" s="3"/>
      <c r="M906" s="3"/>
      <c r="N906" s="3"/>
      <c r="O906" s="3"/>
      <c r="P906" s="3"/>
      <c r="Q906" s="3"/>
    </row>
    <row r="907" spans="8:17" x14ac:dyDescent="0.25">
      <c r="H907" s="3"/>
      <c r="I907" s="3"/>
      <c r="J907" s="3"/>
      <c r="K907" s="3"/>
      <c r="L907" s="3"/>
      <c r="M907" s="3"/>
      <c r="N907" s="3"/>
      <c r="O907" s="3"/>
      <c r="P907" s="3"/>
      <c r="Q907" s="3"/>
    </row>
    <row r="908" spans="8:17" x14ac:dyDescent="0.25">
      <c r="H908" s="3"/>
      <c r="I908" s="3"/>
      <c r="J908" s="3"/>
      <c r="K908" s="3"/>
      <c r="L908" s="3"/>
      <c r="M908" s="3"/>
      <c r="N908" s="3"/>
      <c r="O908" s="3"/>
      <c r="P908" s="3"/>
      <c r="Q908" s="3"/>
    </row>
    <row r="909" spans="8:17" x14ac:dyDescent="0.25">
      <c r="H909" s="3"/>
      <c r="I909" s="3"/>
      <c r="J909" s="3"/>
      <c r="K909" s="3"/>
      <c r="L909" s="3"/>
      <c r="M909" s="3"/>
      <c r="N909" s="3"/>
      <c r="O909" s="3"/>
      <c r="P909" s="3"/>
      <c r="Q909" s="3"/>
    </row>
    <row r="910" spans="8:17" x14ac:dyDescent="0.25">
      <c r="H910" s="3"/>
      <c r="I910" s="3"/>
      <c r="J910" s="3"/>
      <c r="K910" s="3"/>
      <c r="L910" s="3"/>
      <c r="M910" s="3"/>
      <c r="N910" s="3"/>
      <c r="O910" s="3"/>
      <c r="P910" s="3"/>
      <c r="Q910" s="3"/>
    </row>
    <row r="911" spans="8:17" x14ac:dyDescent="0.25">
      <c r="H911" s="3"/>
      <c r="I911" s="3"/>
      <c r="J911" s="3"/>
      <c r="K911" s="3"/>
      <c r="L911" s="3"/>
      <c r="M911" s="3"/>
      <c r="N911" s="3"/>
      <c r="O911" s="3"/>
      <c r="P911" s="3"/>
      <c r="Q911" s="3"/>
    </row>
    <row r="912" spans="8:17" x14ac:dyDescent="0.25">
      <c r="H912" s="3"/>
      <c r="I912" s="3"/>
      <c r="J912" s="3"/>
      <c r="K912" s="3"/>
      <c r="L912" s="3"/>
      <c r="M912" s="3"/>
      <c r="N912" s="3"/>
      <c r="O912" s="3"/>
      <c r="P912" s="3"/>
      <c r="Q912" s="3"/>
    </row>
    <row r="913" spans="8:17" x14ac:dyDescent="0.25">
      <c r="H913" s="3"/>
      <c r="I913" s="3"/>
      <c r="J913" s="3"/>
      <c r="K913" s="3"/>
      <c r="L913" s="3"/>
      <c r="M913" s="3"/>
      <c r="N913" s="3"/>
      <c r="O913" s="3"/>
      <c r="P913" s="3"/>
      <c r="Q913" s="3"/>
    </row>
    <row r="914" spans="8:17" x14ac:dyDescent="0.25">
      <c r="H914" s="3"/>
      <c r="I914" s="3"/>
      <c r="J914" s="3"/>
      <c r="K914" s="3"/>
      <c r="L914" s="3"/>
      <c r="M914" s="3"/>
      <c r="N914" s="3"/>
      <c r="O914" s="3"/>
      <c r="P914" s="3"/>
      <c r="Q914" s="3"/>
    </row>
    <row r="915" spans="8:17" x14ac:dyDescent="0.25">
      <c r="H915" s="3"/>
      <c r="I915" s="3"/>
      <c r="J915" s="3"/>
      <c r="K915" s="3"/>
      <c r="L915" s="3"/>
      <c r="M915" s="3"/>
      <c r="N915" s="3"/>
      <c r="O915" s="3"/>
      <c r="P915" s="3"/>
      <c r="Q915" s="3"/>
    </row>
    <row r="916" spans="8:17" x14ac:dyDescent="0.25">
      <c r="H916" s="3"/>
      <c r="I916" s="3"/>
      <c r="J916" s="3"/>
      <c r="K916" s="3"/>
      <c r="L916" s="3"/>
      <c r="M916" s="3"/>
      <c r="N916" s="3"/>
      <c r="O916" s="3"/>
      <c r="P916" s="3"/>
      <c r="Q916" s="3"/>
    </row>
    <row r="917" spans="8:17" x14ac:dyDescent="0.25">
      <c r="H917" s="3"/>
      <c r="I917" s="3"/>
      <c r="J917" s="3"/>
      <c r="K917" s="3"/>
      <c r="L917" s="3"/>
      <c r="M917" s="3"/>
      <c r="N917" s="3"/>
      <c r="O917" s="3"/>
      <c r="P917" s="3"/>
      <c r="Q917" s="3"/>
    </row>
    <row r="918" spans="8:17" x14ac:dyDescent="0.25">
      <c r="H918" s="3"/>
      <c r="I918" s="3"/>
      <c r="J918" s="3"/>
      <c r="K918" s="3"/>
      <c r="L918" s="3"/>
      <c r="M918" s="3"/>
      <c r="N918" s="3"/>
      <c r="O918" s="3"/>
      <c r="P918" s="3"/>
      <c r="Q918" s="3"/>
    </row>
    <row r="919" spans="8:17" x14ac:dyDescent="0.25">
      <c r="H919" s="3"/>
      <c r="I919" s="3"/>
      <c r="J919" s="3"/>
      <c r="K919" s="3"/>
      <c r="L919" s="3"/>
      <c r="M919" s="3"/>
      <c r="N919" s="3"/>
      <c r="O919" s="3"/>
      <c r="P919" s="3"/>
      <c r="Q919" s="3"/>
    </row>
    <row r="920" spans="8:17" x14ac:dyDescent="0.25">
      <c r="H920" s="3"/>
      <c r="I920" s="3"/>
      <c r="J920" s="3"/>
      <c r="K920" s="3"/>
      <c r="L920" s="3"/>
      <c r="M920" s="3"/>
      <c r="N920" s="3"/>
      <c r="O920" s="3"/>
      <c r="P920" s="3"/>
      <c r="Q920" s="3"/>
    </row>
    <row r="921" spans="8:17" x14ac:dyDescent="0.25">
      <c r="H921" s="3"/>
      <c r="I921" s="3"/>
      <c r="J921" s="3"/>
      <c r="K921" s="3"/>
      <c r="L921" s="3"/>
      <c r="M921" s="3"/>
      <c r="N921" s="3"/>
      <c r="O921" s="3"/>
      <c r="P921" s="3"/>
      <c r="Q921" s="3"/>
    </row>
    <row r="922" spans="8:17" x14ac:dyDescent="0.25">
      <c r="H922" s="3"/>
      <c r="I922" s="3"/>
      <c r="J922" s="3"/>
      <c r="K922" s="3"/>
      <c r="L922" s="3"/>
      <c r="M922" s="3"/>
      <c r="N922" s="3"/>
      <c r="O922" s="3"/>
      <c r="P922" s="3"/>
      <c r="Q922" s="3"/>
    </row>
    <row r="923" spans="8:17" x14ac:dyDescent="0.25">
      <c r="H923" s="3"/>
      <c r="I923" s="3"/>
      <c r="J923" s="3"/>
      <c r="K923" s="3"/>
      <c r="L923" s="3"/>
      <c r="M923" s="3"/>
      <c r="N923" s="3"/>
      <c r="O923" s="3"/>
      <c r="P923" s="3"/>
      <c r="Q923" s="3"/>
    </row>
    <row r="924" spans="8:17" x14ac:dyDescent="0.25">
      <c r="H924" s="3"/>
      <c r="I924" s="3"/>
      <c r="J924" s="3"/>
      <c r="K924" s="3"/>
      <c r="L924" s="3"/>
      <c r="M924" s="3"/>
      <c r="N924" s="3"/>
      <c r="O924" s="3"/>
      <c r="P924" s="3"/>
      <c r="Q924" s="3"/>
    </row>
    <row r="925" spans="8:17" x14ac:dyDescent="0.25">
      <c r="H925" s="3"/>
      <c r="I925" s="3"/>
      <c r="J925" s="3"/>
      <c r="K925" s="3"/>
      <c r="L925" s="3"/>
      <c r="M925" s="3"/>
      <c r="N925" s="3"/>
      <c r="O925" s="3"/>
      <c r="P925" s="3"/>
      <c r="Q925" s="3"/>
    </row>
    <row r="926" spans="8:17" x14ac:dyDescent="0.25">
      <c r="H926" s="3"/>
      <c r="I926" s="3"/>
      <c r="J926" s="3"/>
      <c r="K926" s="3"/>
      <c r="L926" s="3"/>
      <c r="M926" s="3"/>
      <c r="N926" s="3"/>
      <c r="O926" s="3"/>
      <c r="P926" s="3"/>
      <c r="Q926" s="3"/>
    </row>
    <row r="927" spans="8:17" x14ac:dyDescent="0.25">
      <c r="H927" s="3"/>
      <c r="I927" s="3"/>
      <c r="J927" s="3"/>
      <c r="K927" s="3"/>
      <c r="L927" s="3"/>
      <c r="M927" s="3"/>
      <c r="N927" s="3"/>
      <c r="O927" s="3"/>
      <c r="P927" s="3"/>
      <c r="Q927" s="3"/>
    </row>
    <row r="928" spans="8:17" x14ac:dyDescent="0.25">
      <c r="H928" s="3"/>
      <c r="I928" s="3"/>
      <c r="J928" s="3"/>
      <c r="K928" s="3"/>
      <c r="L928" s="3"/>
      <c r="M928" s="3"/>
      <c r="N928" s="3"/>
      <c r="O928" s="3"/>
      <c r="P928" s="3"/>
      <c r="Q928" s="3"/>
    </row>
    <row r="929" spans="8:17" x14ac:dyDescent="0.25">
      <c r="H929" s="3"/>
      <c r="I929" s="3"/>
      <c r="J929" s="3"/>
      <c r="K929" s="3"/>
      <c r="L929" s="3"/>
      <c r="M929" s="3"/>
      <c r="N929" s="3"/>
      <c r="O929" s="3"/>
      <c r="P929" s="3"/>
      <c r="Q929" s="3"/>
    </row>
    <row r="930" spans="8:17" x14ac:dyDescent="0.25">
      <c r="H930" s="3"/>
      <c r="I930" s="3"/>
      <c r="J930" s="3"/>
      <c r="K930" s="3"/>
      <c r="L930" s="3"/>
      <c r="M930" s="3"/>
      <c r="N930" s="3"/>
      <c r="O930" s="3"/>
      <c r="P930" s="3"/>
      <c r="Q930" s="3"/>
    </row>
    <row r="931" spans="8:17" x14ac:dyDescent="0.25">
      <c r="H931" s="3"/>
      <c r="I931" s="3"/>
      <c r="J931" s="3"/>
      <c r="K931" s="3"/>
      <c r="L931" s="3"/>
      <c r="M931" s="3"/>
      <c r="N931" s="3"/>
      <c r="O931" s="3"/>
      <c r="P931" s="3"/>
      <c r="Q931" s="3"/>
    </row>
    <row r="932" spans="8:17" x14ac:dyDescent="0.25">
      <c r="H932" s="3"/>
      <c r="I932" s="3"/>
      <c r="J932" s="3"/>
      <c r="K932" s="3"/>
      <c r="L932" s="3"/>
      <c r="M932" s="3"/>
      <c r="N932" s="3"/>
      <c r="O932" s="3"/>
      <c r="P932" s="3"/>
      <c r="Q932" s="3"/>
    </row>
    <row r="933" spans="8:17" x14ac:dyDescent="0.25">
      <c r="H933" s="3"/>
      <c r="I933" s="3"/>
      <c r="J933" s="3"/>
      <c r="K933" s="3"/>
      <c r="L933" s="3"/>
      <c r="M933" s="3"/>
      <c r="N933" s="3"/>
      <c r="O933" s="3"/>
      <c r="P933" s="3"/>
      <c r="Q933" s="3"/>
    </row>
    <row r="934" spans="8:17" x14ac:dyDescent="0.25">
      <c r="H934" s="3"/>
      <c r="I934" s="3"/>
      <c r="J934" s="3"/>
      <c r="K934" s="3"/>
      <c r="L934" s="3"/>
      <c r="M934" s="3"/>
      <c r="N934" s="3"/>
      <c r="O934" s="3"/>
      <c r="P934" s="3"/>
      <c r="Q934" s="3"/>
    </row>
    <row r="935" spans="8:17" x14ac:dyDescent="0.25">
      <c r="H935" s="3"/>
      <c r="I935" s="3"/>
      <c r="J935" s="3"/>
      <c r="K935" s="3"/>
      <c r="L935" s="3"/>
      <c r="M935" s="3"/>
      <c r="N935" s="3"/>
      <c r="O935" s="3"/>
      <c r="P935" s="3"/>
      <c r="Q935" s="3"/>
    </row>
    <row r="936" spans="8:17" x14ac:dyDescent="0.25">
      <c r="H936" s="3"/>
      <c r="I936" s="3"/>
      <c r="J936" s="3"/>
      <c r="K936" s="3"/>
      <c r="L936" s="3"/>
      <c r="M936" s="3"/>
      <c r="N936" s="3"/>
      <c r="O936" s="3"/>
      <c r="P936" s="3"/>
      <c r="Q936" s="3"/>
    </row>
    <row r="937" spans="8:17" x14ac:dyDescent="0.25">
      <c r="H937" s="3"/>
      <c r="I937" s="3"/>
      <c r="J937" s="3"/>
      <c r="K937" s="3"/>
      <c r="L937" s="3"/>
      <c r="M937" s="3"/>
      <c r="N937" s="3"/>
      <c r="O937" s="3"/>
      <c r="P937" s="3"/>
      <c r="Q937" s="3"/>
    </row>
    <row r="938" spans="8:17" x14ac:dyDescent="0.25">
      <c r="H938" s="3"/>
      <c r="I938" s="3"/>
      <c r="J938" s="3"/>
      <c r="K938" s="3"/>
      <c r="L938" s="3"/>
      <c r="M938" s="3"/>
      <c r="N938" s="3"/>
      <c r="O938" s="3"/>
      <c r="P938" s="3"/>
      <c r="Q938" s="3"/>
    </row>
    <row r="939" spans="8:17" x14ac:dyDescent="0.25">
      <c r="H939" s="3"/>
      <c r="I939" s="3"/>
      <c r="J939" s="3"/>
      <c r="K939" s="3"/>
      <c r="L939" s="3"/>
      <c r="M939" s="3"/>
      <c r="N939" s="3"/>
      <c r="O939" s="3"/>
      <c r="P939" s="3"/>
      <c r="Q939" s="3"/>
    </row>
    <row r="940" spans="8:17" x14ac:dyDescent="0.25">
      <c r="H940" s="3"/>
      <c r="I940" s="3"/>
      <c r="J940" s="3"/>
      <c r="K940" s="3"/>
      <c r="L940" s="3"/>
      <c r="M940" s="3"/>
      <c r="N940" s="3"/>
      <c r="O940" s="3"/>
      <c r="P940" s="3"/>
      <c r="Q940" s="3"/>
    </row>
    <row r="941" spans="8:17" x14ac:dyDescent="0.25">
      <c r="H941" s="3"/>
      <c r="I941" s="3"/>
      <c r="J941" s="3"/>
      <c r="K941" s="3"/>
      <c r="L941" s="3"/>
      <c r="M941" s="3"/>
      <c r="N941" s="3"/>
      <c r="O941" s="3"/>
      <c r="P941" s="3"/>
      <c r="Q941" s="3"/>
    </row>
    <row r="942" spans="8:17" x14ac:dyDescent="0.25">
      <c r="H942" s="3"/>
      <c r="I942" s="3"/>
      <c r="J942" s="3"/>
      <c r="K942" s="3"/>
      <c r="L942" s="3"/>
      <c r="M942" s="3"/>
      <c r="N942" s="3"/>
      <c r="O942" s="3"/>
      <c r="P942" s="3"/>
      <c r="Q942" s="3"/>
    </row>
    <row r="943" spans="8:17" x14ac:dyDescent="0.25">
      <c r="H943" s="3"/>
      <c r="I943" s="3"/>
      <c r="J943" s="3"/>
      <c r="K943" s="3"/>
      <c r="L943" s="3"/>
      <c r="M943" s="3"/>
      <c r="N943" s="3"/>
      <c r="O943" s="3"/>
      <c r="P943" s="3"/>
      <c r="Q943" s="3"/>
    </row>
    <row r="944" spans="8:17" x14ac:dyDescent="0.25">
      <c r="H944" s="3"/>
      <c r="I944" s="3"/>
      <c r="J944" s="3"/>
      <c r="K944" s="3"/>
      <c r="L944" s="3"/>
      <c r="M944" s="3"/>
      <c r="N944" s="3"/>
      <c r="O944" s="3"/>
      <c r="P944" s="3"/>
      <c r="Q944" s="3"/>
    </row>
    <row r="945" spans="8:17" x14ac:dyDescent="0.25">
      <c r="H945" s="3"/>
      <c r="I945" s="3"/>
      <c r="J945" s="3"/>
      <c r="K945" s="3"/>
      <c r="L945" s="3"/>
      <c r="M945" s="3"/>
      <c r="N945" s="3"/>
      <c r="O945" s="3"/>
      <c r="P945" s="3"/>
      <c r="Q945" s="3"/>
    </row>
    <row r="946" spans="8:17" x14ac:dyDescent="0.25">
      <c r="H946" s="3"/>
      <c r="I946" s="3"/>
      <c r="J946" s="3"/>
      <c r="K946" s="3"/>
      <c r="L946" s="3"/>
      <c r="M946" s="3"/>
      <c r="N946" s="3"/>
      <c r="O946" s="3"/>
      <c r="P946" s="3"/>
      <c r="Q946" s="3"/>
    </row>
    <row r="947" spans="8:17" x14ac:dyDescent="0.25">
      <c r="H947" s="3"/>
      <c r="I947" s="3"/>
      <c r="J947" s="3"/>
      <c r="K947" s="3"/>
      <c r="L947" s="3"/>
      <c r="M947" s="3"/>
      <c r="N947" s="3"/>
      <c r="O947" s="3"/>
      <c r="P947" s="3"/>
      <c r="Q947" s="3"/>
    </row>
    <row r="948" spans="8:17" x14ac:dyDescent="0.25">
      <c r="H948" s="3"/>
      <c r="I948" s="3"/>
      <c r="J948" s="3"/>
      <c r="K948" s="3"/>
      <c r="L948" s="3"/>
      <c r="M948" s="3"/>
      <c r="N948" s="3"/>
      <c r="O948" s="3"/>
      <c r="P948" s="3"/>
      <c r="Q948" s="3"/>
    </row>
    <row r="949" spans="8:17" x14ac:dyDescent="0.25">
      <c r="H949" s="3"/>
      <c r="I949" s="3"/>
      <c r="J949" s="3"/>
      <c r="K949" s="3"/>
      <c r="L949" s="3"/>
      <c r="M949" s="3"/>
      <c r="N949" s="3"/>
      <c r="O949" s="3"/>
      <c r="P949" s="3"/>
      <c r="Q949" s="3"/>
    </row>
    <row r="950" spans="8:17" x14ac:dyDescent="0.25">
      <c r="H950" s="3"/>
      <c r="I950" s="3"/>
      <c r="J950" s="3"/>
      <c r="K950" s="3"/>
      <c r="L950" s="3"/>
      <c r="M950" s="3"/>
      <c r="N950" s="3"/>
      <c r="O950" s="3"/>
      <c r="P950" s="3"/>
      <c r="Q950" s="3"/>
    </row>
    <row r="951" spans="8:17" x14ac:dyDescent="0.25">
      <c r="H951" s="3"/>
      <c r="I951" s="3"/>
      <c r="J951" s="3"/>
      <c r="K951" s="3"/>
      <c r="L951" s="3"/>
      <c r="M951" s="3"/>
      <c r="N951" s="3"/>
      <c r="O951" s="3"/>
      <c r="P951" s="3"/>
      <c r="Q951" s="3"/>
    </row>
    <row r="952" spans="8:17" x14ac:dyDescent="0.25">
      <c r="H952" s="3"/>
      <c r="I952" s="3"/>
      <c r="J952" s="3"/>
      <c r="K952" s="3"/>
      <c r="L952" s="3"/>
      <c r="M952" s="3"/>
      <c r="N952" s="3"/>
      <c r="O952" s="3"/>
      <c r="P952" s="3"/>
      <c r="Q952" s="3"/>
    </row>
    <row r="953" spans="8:17" x14ac:dyDescent="0.25">
      <c r="H953" s="3"/>
      <c r="I953" s="3"/>
      <c r="J953" s="3"/>
      <c r="K953" s="3"/>
      <c r="L953" s="3"/>
      <c r="M953" s="3"/>
      <c r="N953" s="3"/>
      <c r="O953" s="3"/>
      <c r="P953" s="3"/>
      <c r="Q953" s="3"/>
    </row>
    <row r="954" spans="8:17" x14ac:dyDescent="0.25">
      <c r="H954" s="3"/>
      <c r="I954" s="3"/>
      <c r="J954" s="3"/>
      <c r="K954" s="3"/>
      <c r="L954" s="3"/>
      <c r="M954" s="3"/>
      <c r="N954" s="3"/>
      <c r="O954" s="3"/>
      <c r="P954" s="3"/>
      <c r="Q954" s="3"/>
    </row>
    <row r="955" spans="8:17" x14ac:dyDescent="0.25">
      <c r="H955" s="3"/>
      <c r="I955" s="3"/>
      <c r="J955" s="3"/>
      <c r="K955" s="3"/>
      <c r="L955" s="3"/>
      <c r="M955" s="3"/>
      <c r="N955" s="3"/>
      <c r="O955" s="3"/>
      <c r="P955" s="3"/>
      <c r="Q955" s="3"/>
    </row>
    <row r="956" spans="8:17" x14ac:dyDescent="0.25">
      <c r="H956" s="3"/>
      <c r="I956" s="3"/>
      <c r="J956" s="3"/>
      <c r="K956" s="3"/>
      <c r="L956" s="3"/>
      <c r="M956" s="3"/>
      <c r="N956" s="3"/>
      <c r="O956" s="3"/>
      <c r="P956" s="3"/>
      <c r="Q956" s="3"/>
    </row>
    <row r="957" spans="8:17" x14ac:dyDescent="0.25">
      <c r="H957" s="3"/>
      <c r="I957" s="3"/>
      <c r="J957" s="3"/>
      <c r="K957" s="3"/>
      <c r="L957" s="3"/>
      <c r="M957" s="3"/>
      <c r="N957" s="3"/>
      <c r="O957" s="3"/>
      <c r="P957" s="3"/>
      <c r="Q957" s="3"/>
    </row>
    <row r="958" spans="8:17" x14ac:dyDescent="0.25">
      <c r="H958" s="3"/>
      <c r="I958" s="3"/>
      <c r="J958" s="3"/>
      <c r="K958" s="3"/>
      <c r="L958" s="3"/>
      <c r="M958" s="3"/>
      <c r="N958" s="3"/>
      <c r="O958" s="3"/>
      <c r="P958" s="3"/>
      <c r="Q958" s="3"/>
    </row>
    <row r="959" spans="8:17" x14ac:dyDescent="0.25">
      <c r="H959" s="3"/>
      <c r="I959" s="3"/>
      <c r="J959" s="3"/>
      <c r="K959" s="3"/>
      <c r="L959" s="3"/>
      <c r="M959" s="3"/>
      <c r="N959" s="3"/>
      <c r="O959" s="3"/>
      <c r="P959" s="3"/>
      <c r="Q959" s="3"/>
    </row>
    <row r="960" spans="8:17" x14ac:dyDescent="0.25">
      <c r="H960" s="3"/>
      <c r="I960" s="3"/>
      <c r="J960" s="3"/>
      <c r="K960" s="3"/>
      <c r="L960" s="3"/>
      <c r="M960" s="3"/>
      <c r="N960" s="3"/>
      <c r="O960" s="3"/>
      <c r="P960" s="3"/>
      <c r="Q960" s="3"/>
    </row>
    <row r="961" spans="8:17" x14ac:dyDescent="0.25">
      <c r="H961" s="3"/>
      <c r="I961" s="3"/>
      <c r="J961" s="3"/>
      <c r="K961" s="3"/>
      <c r="L961" s="3"/>
      <c r="M961" s="3"/>
      <c r="N961" s="3"/>
      <c r="O961" s="3"/>
      <c r="P961" s="3"/>
      <c r="Q961" s="3"/>
    </row>
    <row r="962" spans="8:17" x14ac:dyDescent="0.25">
      <c r="H962" s="3"/>
      <c r="I962" s="3"/>
      <c r="J962" s="3"/>
      <c r="K962" s="3"/>
      <c r="L962" s="3"/>
      <c r="M962" s="3"/>
      <c r="N962" s="3"/>
      <c r="O962" s="3"/>
      <c r="P962" s="3"/>
      <c r="Q962" s="3"/>
    </row>
    <row r="963" spans="8:17" x14ac:dyDescent="0.25">
      <c r="H963" s="3"/>
      <c r="I963" s="3"/>
      <c r="J963" s="3"/>
      <c r="K963" s="3"/>
      <c r="L963" s="3"/>
      <c r="M963" s="3"/>
      <c r="N963" s="3"/>
      <c r="O963" s="3"/>
      <c r="P963" s="3"/>
      <c r="Q963" s="3"/>
    </row>
    <row r="964" spans="8:17" x14ac:dyDescent="0.25">
      <c r="H964" s="3"/>
      <c r="I964" s="3"/>
      <c r="J964" s="3"/>
      <c r="K964" s="3"/>
      <c r="L964" s="3"/>
      <c r="M964" s="3"/>
      <c r="N964" s="3"/>
      <c r="O964" s="3"/>
      <c r="P964" s="3"/>
      <c r="Q964" s="3"/>
    </row>
    <row r="965" spans="8:17" x14ac:dyDescent="0.25">
      <c r="H965" s="3"/>
      <c r="I965" s="3"/>
      <c r="J965" s="3"/>
      <c r="K965" s="3"/>
      <c r="L965" s="3"/>
      <c r="M965" s="3"/>
      <c r="N965" s="3"/>
      <c r="O965" s="3"/>
      <c r="P965" s="3"/>
      <c r="Q965" s="3"/>
    </row>
    <row r="966" spans="8:17" x14ac:dyDescent="0.25">
      <c r="H966" s="3"/>
      <c r="I966" s="3"/>
      <c r="J966" s="3"/>
      <c r="K966" s="3"/>
      <c r="L966" s="3"/>
      <c r="M966" s="3"/>
      <c r="N966" s="3"/>
      <c r="O966" s="3"/>
      <c r="P966" s="3"/>
      <c r="Q966" s="3"/>
    </row>
    <row r="967" spans="8:17" x14ac:dyDescent="0.25">
      <c r="H967" s="3"/>
      <c r="I967" s="3"/>
      <c r="J967" s="3"/>
      <c r="K967" s="3"/>
      <c r="L967" s="3"/>
      <c r="M967" s="3"/>
      <c r="N967" s="3"/>
      <c r="O967" s="3"/>
      <c r="P967" s="3"/>
      <c r="Q967" s="3"/>
    </row>
    <row r="968" spans="8:17" x14ac:dyDescent="0.25">
      <c r="H968" s="3"/>
      <c r="I968" s="3"/>
      <c r="J968" s="3"/>
      <c r="K968" s="3"/>
      <c r="L968" s="3"/>
      <c r="M968" s="3"/>
      <c r="N968" s="3"/>
      <c r="O968" s="3"/>
      <c r="P968" s="3"/>
      <c r="Q968" s="3"/>
    </row>
    <row r="969" spans="8:17" x14ac:dyDescent="0.25">
      <c r="H969" s="3"/>
      <c r="I969" s="3"/>
      <c r="J969" s="3"/>
      <c r="K969" s="3"/>
      <c r="L969" s="3"/>
      <c r="M969" s="3"/>
      <c r="N969" s="3"/>
      <c r="O969" s="3"/>
      <c r="P969" s="3"/>
      <c r="Q969" s="3"/>
    </row>
    <row r="970" spans="8:17" x14ac:dyDescent="0.25">
      <c r="H970" s="3"/>
      <c r="I970" s="3"/>
      <c r="J970" s="3"/>
      <c r="K970" s="3"/>
      <c r="L970" s="3"/>
      <c r="M970" s="3"/>
      <c r="N970" s="3"/>
      <c r="O970" s="3"/>
      <c r="P970" s="3"/>
      <c r="Q970" s="3"/>
    </row>
    <row r="971" spans="8:17" x14ac:dyDescent="0.25">
      <c r="H971" s="3"/>
      <c r="I971" s="3"/>
      <c r="J971" s="3"/>
      <c r="K971" s="3"/>
      <c r="L971" s="3"/>
      <c r="M971" s="3"/>
      <c r="N971" s="3"/>
      <c r="O971" s="3"/>
      <c r="P971" s="3"/>
      <c r="Q971" s="3"/>
    </row>
    <row r="972" spans="8:17" x14ac:dyDescent="0.25">
      <c r="H972" s="3"/>
      <c r="I972" s="3"/>
      <c r="J972" s="3"/>
      <c r="K972" s="3"/>
      <c r="L972" s="3"/>
      <c r="M972" s="3"/>
      <c r="N972" s="3"/>
      <c r="O972" s="3"/>
      <c r="P972" s="3"/>
      <c r="Q972" s="3"/>
    </row>
    <row r="973" spans="8:17" x14ac:dyDescent="0.25">
      <c r="H973" s="3"/>
      <c r="I973" s="3"/>
      <c r="J973" s="3"/>
      <c r="K973" s="3"/>
      <c r="L973" s="3"/>
      <c r="M973" s="3"/>
      <c r="N973" s="3"/>
      <c r="O973" s="3"/>
      <c r="P973" s="3"/>
      <c r="Q973" s="3"/>
    </row>
    <row r="974" spans="8:17" x14ac:dyDescent="0.25">
      <c r="H974" s="3"/>
      <c r="I974" s="3"/>
      <c r="J974" s="3"/>
      <c r="K974" s="3"/>
      <c r="L974" s="3"/>
      <c r="M974" s="3"/>
      <c r="N974" s="3"/>
      <c r="O974" s="3"/>
      <c r="P974" s="3"/>
      <c r="Q974" s="3"/>
    </row>
    <row r="975" spans="8:17" x14ac:dyDescent="0.25">
      <c r="H975" s="3"/>
      <c r="I975" s="3"/>
      <c r="J975" s="3"/>
      <c r="K975" s="3"/>
      <c r="L975" s="3"/>
      <c r="M975" s="3"/>
      <c r="N975" s="3"/>
      <c r="O975" s="3"/>
      <c r="P975" s="3"/>
      <c r="Q975" s="3"/>
    </row>
    <row r="976" spans="8:17" x14ac:dyDescent="0.25">
      <c r="H976" s="3"/>
      <c r="I976" s="3"/>
      <c r="J976" s="3"/>
      <c r="K976" s="3"/>
      <c r="L976" s="3"/>
      <c r="M976" s="3"/>
      <c r="N976" s="3"/>
      <c r="O976" s="3"/>
      <c r="P976" s="3"/>
      <c r="Q976" s="3"/>
    </row>
    <row r="977" spans="8:17" x14ac:dyDescent="0.25">
      <c r="H977" s="3"/>
      <c r="I977" s="3"/>
      <c r="J977" s="3"/>
      <c r="K977" s="3"/>
      <c r="L977" s="3"/>
      <c r="M977" s="3"/>
      <c r="N977" s="3"/>
      <c r="O977" s="3"/>
      <c r="P977" s="3"/>
      <c r="Q977" s="3"/>
    </row>
    <row r="978" spans="8:17" x14ac:dyDescent="0.25">
      <c r="H978" s="3"/>
      <c r="I978" s="3"/>
      <c r="J978" s="3"/>
      <c r="K978" s="3"/>
      <c r="L978" s="3"/>
      <c r="M978" s="3"/>
      <c r="N978" s="3"/>
      <c r="O978" s="3"/>
      <c r="P978" s="3"/>
      <c r="Q978" s="3"/>
    </row>
    <row r="979" spans="8:17" x14ac:dyDescent="0.25">
      <c r="H979" s="3"/>
      <c r="I979" s="3"/>
      <c r="J979" s="3"/>
      <c r="K979" s="3"/>
      <c r="L979" s="3"/>
      <c r="M979" s="3"/>
      <c r="N979" s="3"/>
      <c r="O979" s="3"/>
      <c r="P979" s="3"/>
      <c r="Q979" s="3"/>
    </row>
    <row r="980" spans="8:17" x14ac:dyDescent="0.25">
      <c r="H980" s="3"/>
      <c r="I980" s="3"/>
      <c r="J980" s="3"/>
      <c r="K980" s="3"/>
      <c r="L980" s="3"/>
      <c r="M980" s="3"/>
      <c r="N980" s="3"/>
      <c r="O980" s="3"/>
      <c r="P980" s="3"/>
      <c r="Q980" s="3"/>
    </row>
    <row r="981" spans="8:17" x14ac:dyDescent="0.25">
      <c r="H981" s="3"/>
      <c r="I981" s="3"/>
      <c r="J981" s="3"/>
      <c r="K981" s="3"/>
      <c r="L981" s="3"/>
      <c r="M981" s="3"/>
      <c r="N981" s="3"/>
      <c r="O981" s="3"/>
      <c r="P981" s="3"/>
      <c r="Q981" s="3"/>
    </row>
    <row r="982" spans="8:17" x14ac:dyDescent="0.25">
      <c r="H982" s="3"/>
      <c r="I982" s="3"/>
      <c r="J982" s="3"/>
      <c r="K982" s="3"/>
      <c r="L982" s="3"/>
      <c r="M982" s="3"/>
      <c r="N982" s="3"/>
      <c r="O982" s="3"/>
      <c r="P982" s="3"/>
      <c r="Q982" s="3"/>
    </row>
    <row r="983" spans="8:17" x14ac:dyDescent="0.25">
      <c r="H983" s="3"/>
      <c r="I983" s="3"/>
      <c r="J983" s="3"/>
      <c r="K983" s="3"/>
      <c r="L983" s="3"/>
      <c r="M983" s="3"/>
      <c r="N983" s="3"/>
      <c r="O983" s="3"/>
      <c r="P983" s="3"/>
      <c r="Q983" s="3"/>
    </row>
    <row r="984" spans="8:17" x14ac:dyDescent="0.25">
      <c r="H984" s="3"/>
      <c r="I984" s="3"/>
      <c r="J984" s="3"/>
      <c r="K984" s="3"/>
      <c r="L984" s="3"/>
      <c r="M984" s="3"/>
      <c r="N984" s="3"/>
      <c r="O984" s="3"/>
      <c r="P984" s="3"/>
      <c r="Q984" s="3"/>
    </row>
    <row r="985" spans="8:17" x14ac:dyDescent="0.25">
      <c r="H985" s="3"/>
      <c r="I985" s="3"/>
      <c r="J985" s="3"/>
      <c r="K985" s="3"/>
      <c r="L985" s="3"/>
      <c r="M985" s="3"/>
      <c r="N985" s="3"/>
      <c r="O985" s="3"/>
      <c r="P985" s="3"/>
      <c r="Q985" s="3"/>
    </row>
    <row r="986" spans="8:17" x14ac:dyDescent="0.25">
      <c r="H986" s="3"/>
      <c r="I986" s="3"/>
      <c r="J986" s="3"/>
      <c r="K986" s="3"/>
      <c r="L986" s="3"/>
      <c r="M986" s="3"/>
      <c r="N986" s="3"/>
      <c r="O986" s="3"/>
      <c r="P986" s="3"/>
      <c r="Q986" s="3"/>
    </row>
    <row r="987" spans="8:17" x14ac:dyDescent="0.25">
      <c r="H987" s="3"/>
      <c r="I987" s="3"/>
      <c r="J987" s="3"/>
      <c r="K987" s="3"/>
      <c r="L987" s="3"/>
      <c r="M987" s="3"/>
      <c r="N987" s="3"/>
      <c r="O987" s="3"/>
      <c r="P987" s="3"/>
      <c r="Q987" s="3"/>
    </row>
    <row r="988" spans="8:17" x14ac:dyDescent="0.25">
      <c r="H988" s="3"/>
      <c r="I988" s="3"/>
      <c r="J988" s="3"/>
      <c r="K988" s="3"/>
      <c r="L988" s="3"/>
      <c r="M988" s="3"/>
      <c r="N988" s="3"/>
      <c r="O988" s="3"/>
      <c r="P988" s="3"/>
      <c r="Q988" s="3"/>
    </row>
    <row r="989" spans="8:17" x14ac:dyDescent="0.25">
      <c r="H989" s="3"/>
      <c r="I989" s="3"/>
      <c r="J989" s="3"/>
      <c r="K989" s="3"/>
      <c r="L989" s="3"/>
      <c r="M989" s="3"/>
      <c r="N989" s="3"/>
      <c r="O989" s="3"/>
      <c r="P989" s="3"/>
      <c r="Q989" s="3"/>
    </row>
    <row r="990" spans="8:17" x14ac:dyDescent="0.25">
      <c r="H990" s="3"/>
      <c r="I990" s="3"/>
      <c r="J990" s="3"/>
      <c r="K990" s="3"/>
      <c r="L990" s="3"/>
      <c r="M990" s="3"/>
      <c r="N990" s="3"/>
      <c r="O990" s="3"/>
      <c r="P990" s="3"/>
      <c r="Q990" s="3"/>
    </row>
    <row r="991" spans="8:17" x14ac:dyDescent="0.25">
      <c r="H991" s="3"/>
      <c r="I991" s="3"/>
      <c r="J991" s="3"/>
      <c r="K991" s="3"/>
      <c r="L991" s="3"/>
      <c r="M991" s="3"/>
      <c r="N991" s="3"/>
      <c r="O991" s="3"/>
      <c r="P991" s="3"/>
      <c r="Q991" s="3"/>
    </row>
    <row r="992" spans="8:17" x14ac:dyDescent="0.25">
      <c r="H992" s="3"/>
      <c r="I992" s="3"/>
      <c r="J992" s="3"/>
      <c r="K992" s="3"/>
      <c r="L992" s="3"/>
      <c r="M992" s="3"/>
      <c r="N992" s="3"/>
      <c r="O992" s="3"/>
      <c r="P992" s="3"/>
      <c r="Q992" s="3"/>
    </row>
    <row r="993" spans="8:17" x14ac:dyDescent="0.25">
      <c r="H993" s="3"/>
      <c r="I993" s="3"/>
      <c r="J993" s="3"/>
      <c r="K993" s="3"/>
      <c r="L993" s="3"/>
      <c r="M993" s="3"/>
      <c r="N993" s="3"/>
      <c r="O993" s="3"/>
      <c r="P993" s="3"/>
      <c r="Q993" s="3"/>
    </row>
    <row r="994" spans="8:17" x14ac:dyDescent="0.25">
      <c r="H994" s="3"/>
      <c r="I994" s="3"/>
      <c r="J994" s="3"/>
      <c r="K994" s="3"/>
      <c r="L994" s="3"/>
      <c r="M994" s="3"/>
      <c r="N994" s="3"/>
      <c r="O994" s="3"/>
      <c r="P994" s="3"/>
      <c r="Q994" s="3"/>
    </row>
    <row r="995" spans="8:17" x14ac:dyDescent="0.25">
      <c r="H995" s="3"/>
      <c r="I995" s="3"/>
      <c r="J995" s="3"/>
      <c r="K995" s="3"/>
      <c r="L995" s="3"/>
      <c r="M995" s="3"/>
      <c r="N995" s="3"/>
      <c r="O995" s="3"/>
      <c r="P995" s="3"/>
      <c r="Q995" s="3"/>
    </row>
    <row r="996" spans="8:17" x14ac:dyDescent="0.25">
      <c r="H996" s="3"/>
      <c r="I996" s="3"/>
      <c r="J996" s="3"/>
      <c r="K996" s="3"/>
      <c r="L996" s="3"/>
      <c r="M996" s="3"/>
      <c r="N996" s="3"/>
      <c r="O996" s="3"/>
      <c r="P996" s="3"/>
      <c r="Q996" s="3"/>
    </row>
    <row r="997" spans="8:17" x14ac:dyDescent="0.25">
      <c r="H997" s="3"/>
      <c r="I997" s="3"/>
      <c r="J997" s="3"/>
      <c r="K997" s="3"/>
      <c r="L997" s="3"/>
      <c r="M997" s="3"/>
      <c r="N997" s="3"/>
      <c r="O997" s="3"/>
      <c r="P997" s="3"/>
      <c r="Q997" s="3"/>
    </row>
    <row r="998" spans="8:17" x14ac:dyDescent="0.25">
      <c r="H998" s="3"/>
      <c r="I998" s="3"/>
      <c r="J998" s="3"/>
      <c r="K998" s="3"/>
      <c r="L998" s="3"/>
      <c r="M998" s="3"/>
      <c r="N998" s="3"/>
      <c r="O998" s="3"/>
      <c r="P998" s="3"/>
      <c r="Q998" s="3"/>
    </row>
    <row r="999" spans="8:17" x14ac:dyDescent="0.25">
      <c r="H999" s="3"/>
      <c r="I999" s="3"/>
      <c r="J999" s="3"/>
      <c r="K999" s="3"/>
      <c r="L999" s="3"/>
      <c r="M999" s="3"/>
      <c r="N999" s="3"/>
      <c r="O999" s="3"/>
      <c r="P999" s="3"/>
      <c r="Q999" s="3"/>
    </row>
    <row r="1000" spans="8:17" x14ac:dyDescent="0.25">
      <c r="H1000" s="3"/>
      <c r="I1000" s="3"/>
      <c r="J1000" s="3"/>
      <c r="K1000" s="3"/>
      <c r="L1000" s="3"/>
      <c r="M1000" s="3"/>
      <c r="N1000" s="3"/>
      <c r="O1000" s="3"/>
      <c r="P1000" s="3"/>
      <c r="Q1000" s="3"/>
    </row>
    <row r="1001" spans="8:17" x14ac:dyDescent="0.25">
      <c r="H1001" s="3"/>
      <c r="I1001" s="3"/>
      <c r="J1001" s="3"/>
      <c r="K1001" s="3"/>
      <c r="L1001" s="3"/>
      <c r="M1001" s="3"/>
      <c r="N1001" s="3"/>
      <c r="O1001" s="3"/>
      <c r="P1001" s="3"/>
      <c r="Q1001" s="3"/>
    </row>
    <row r="1002" spans="8:17" x14ac:dyDescent="0.25">
      <c r="H1002" s="3"/>
      <c r="I1002" s="3"/>
      <c r="J1002" s="3"/>
      <c r="K1002" s="3"/>
      <c r="L1002" s="3"/>
      <c r="M1002" s="3"/>
      <c r="N1002" s="3"/>
      <c r="O1002" s="3"/>
      <c r="P1002" s="3"/>
      <c r="Q1002" s="3"/>
    </row>
    <row r="1003" spans="8:17" x14ac:dyDescent="0.25">
      <c r="H1003" s="3"/>
      <c r="I1003" s="3"/>
      <c r="J1003" s="3"/>
      <c r="K1003" s="3"/>
      <c r="L1003" s="3"/>
      <c r="M1003" s="3"/>
      <c r="N1003" s="3"/>
      <c r="O1003" s="3"/>
      <c r="P1003" s="3"/>
      <c r="Q1003" s="3"/>
    </row>
    <row r="1004" spans="8:17" x14ac:dyDescent="0.25">
      <c r="H1004" s="3"/>
      <c r="I1004" s="3"/>
      <c r="J1004" s="3"/>
      <c r="K1004" s="3"/>
      <c r="L1004" s="3"/>
      <c r="M1004" s="3"/>
      <c r="N1004" s="3"/>
      <c r="O1004" s="3"/>
      <c r="P1004" s="3"/>
      <c r="Q1004" s="3"/>
    </row>
    <row r="1005" spans="8:17" x14ac:dyDescent="0.25">
      <c r="H1005" s="3"/>
      <c r="I1005" s="3"/>
      <c r="J1005" s="3"/>
      <c r="K1005" s="3"/>
      <c r="L1005" s="3"/>
      <c r="M1005" s="3"/>
      <c r="N1005" s="3"/>
      <c r="O1005" s="3"/>
      <c r="P1005" s="3"/>
      <c r="Q1005" s="3"/>
    </row>
    <row r="1006" spans="8:17" x14ac:dyDescent="0.25">
      <c r="H1006" s="3"/>
      <c r="I1006" s="3"/>
      <c r="J1006" s="3"/>
      <c r="K1006" s="3"/>
      <c r="L1006" s="3"/>
      <c r="M1006" s="3"/>
      <c r="N1006" s="3"/>
      <c r="O1006" s="3"/>
      <c r="P1006" s="3"/>
      <c r="Q1006" s="3"/>
    </row>
    <row r="1007" spans="8:17" x14ac:dyDescent="0.25">
      <c r="H1007" s="3"/>
      <c r="I1007" s="3"/>
      <c r="J1007" s="3"/>
      <c r="K1007" s="3"/>
      <c r="L1007" s="3"/>
      <c r="M1007" s="3"/>
      <c r="N1007" s="3"/>
      <c r="O1007" s="3"/>
      <c r="P1007" s="3"/>
      <c r="Q1007" s="3"/>
    </row>
    <row r="1008" spans="8:17" x14ac:dyDescent="0.25">
      <c r="H1008" s="3"/>
      <c r="I1008" s="3"/>
      <c r="J1008" s="3"/>
      <c r="K1008" s="3"/>
      <c r="L1008" s="3"/>
      <c r="M1008" s="3"/>
      <c r="N1008" s="3"/>
      <c r="O1008" s="3"/>
      <c r="P1008" s="3"/>
      <c r="Q1008" s="3"/>
    </row>
    <row r="1009" spans="8:17" x14ac:dyDescent="0.25">
      <c r="H1009" s="3"/>
      <c r="I1009" s="3"/>
      <c r="J1009" s="3"/>
      <c r="K1009" s="3"/>
      <c r="L1009" s="3"/>
      <c r="M1009" s="3"/>
      <c r="N1009" s="3"/>
      <c r="O1009" s="3"/>
      <c r="P1009" s="3"/>
      <c r="Q1009" s="3"/>
    </row>
    <row r="1010" spans="8:17" x14ac:dyDescent="0.25">
      <c r="H1010" s="3"/>
      <c r="I1010" s="3"/>
      <c r="J1010" s="3"/>
      <c r="K1010" s="3"/>
      <c r="L1010" s="3"/>
      <c r="M1010" s="3"/>
      <c r="N1010" s="3"/>
      <c r="O1010" s="3"/>
      <c r="P1010" s="3"/>
      <c r="Q1010" s="3"/>
    </row>
    <row r="1011" spans="8:17" x14ac:dyDescent="0.25">
      <c r="H1011" s="3"/>
      <c r="I1011" s="3"/>
      <c r="J1011" s="3"/>
      <c r="K1011" s="3"/>
      <c r="L1011" s="3"/>
      <c r="M1011" s="3"/>
      <c r="N1011" s="3"/>
      <c r="O1011" s="3"/>
      <c r="P1011" s="3"/>
      <c r="Q1011" s="3"/>
    </row>
    <row r="1012" spans="8:17" x14ac:dyDescent="0.25">
      <c r="H1012" s="3"/>
      <c r="I1012" s="3"/>
      <c r="J1012" s="3"/>
      <c r="K1012" s="3"/>
      <c r="L1012" s="3"/>
      <c r="M1012" s="3"/>
      <c r="N1012" s="3"/>
      <c r="O1012" s="3"/>
      <c r="P1012" s="3"/>
      <c r="Q1012" s="3"/>
    </row>
    <row r="1013" spans="8:17" x14ac:dyDescent="0.25">
      <c r="H1013" s="3"/>
      <c r="I1013" s="3"/>
      <c r="J1013" s="3"/>
      <c r="K1013" s="3"/>
      <c r="L1013" s="3"/>
      <c r="M1013" s="3"/>
      <c r="N1013" s="3"/>
      <c r="O1013" s="3"/>
      <c r="P1013" s="3"/>
      <c r="Q1013" s="3"/>
    </row>
    <row r="1014" spans="8:17" x14ac:dyDescent="0.25">
      <c r="H1014" s="3"/>
      <c r="I1014" s="3"/>
      <c r="J1014" s="3"/>
      <c r="K1014" s="3"/>
      <c r="L1014" s="3"/>
      <c r="M1014" s="3"/>
      <c r="N1014" s="3"/>
      <c r="O1014" s="3"/>
      <c r="P1014" s="3"/>
      <c r="Q1014" s="3"/>
    </row>
    <row r="1015" spans="8:17" x14ac:dyDescent="0.25">
      <c r="H1015" s="3"/>
      <c r="I1015" s="3"/>
      <c r="J1015" s="3"/>
      <c r="K1015" s="3"/>
      <c r="L1015" s="3"/>
      <c r="M1015" s="3"/>
      <c r="N1015" s="3"/>
      <c r="O1015" s="3"/>
      <c r="P1015" s="3"/>
      <c r="Q1015" s="3"/>
    </row>
    <row r="1016" spans="8:17" x14ac:dyDescent="0.25">
      <c r="H1016" s="3"/>
      <c r="I1016" s="3"/>
      <c r="J1016" s="3"/>
      <c r="K1016" s="3"/>
      <c r="L1016" s="3"/>
      <c r="M1016" s="3"/>
      <c r="N1016" s="3"/>
      <c r="O1016" s="3"/>
      <c r="P1016" s="3"/>
      <c r="Q1016" s="3"/>
    </row>
    <row r="1017" spans="8:17" x14ac:dyDescent="0.25">
      <c r="H1017" s="3"/>
      <c r="I1017" s="3"/>
      <c r="J1017" s="3"/>
      <c r="K1017" s="3"/>
      <c r="L1017" s="3"/>
      <c r="M1017" s="3"/>
      <c r="N1017" s="3"/>
      <c r="O1017" s="3"/>
      <c r="P1017" s="3"/>
      <c r="Q1017" s="3"/>
    </row>
    <row r="1018" spans="8:17" x14ac:dyDescent="0.25">
      <c r="H1018" s="3"/>
      <c r="I1018" s="3"/>
      <c r="J1018" s="3"/>
      <c r="K1018" s="3"/>
      <c r="L1018" s="3"/>
      <c r="M1018" s="3"/>
      <c r="N1018" s="3"/>
      <c r="O1018" s="3"/>
      <c r="P1018" s="3"/>
      <c r="Q1018" s="3"/>
    </row>
    <row r="1019" spans="8:17" x14ac:dyDescent="0.25">
      <c r="H1019" s="3"/>
      <c r="I1019" s="3"/>
      <c r="J1019" s="3"/>
      <c r="K1019" s="3"/>
      <c r="L1019" s="3"/>
      <c r="M1019" s="3"/>
      <c r="N1019" s="3"/>
      <c r="O1019" s="3"/>
      <c r="P1019" s="3"/>
      <c r="Q1019" s="3"/>
    </row>
    <row r="1020" spans="8:17" x14ac:dyDescent="0.25">
      <c r="H1020" s="3"/>
      <c r="I1020" s="3"/>
      <c r="J1020" s="3"/>
      <c r="K1020" s="3"/>
      <c r="L1020" s="3"/>
      <c r="M1020" s="3"/>
      <c r="N1020" s="3"/>
      <c r="O1020" s="3"/>
      <c r="P1020" s="3"/>
      <c r="Q1020" s="3"/>
    </row>
    <row r="1021" spans="8:17" x14ac:dyDescent="0.25">
      <c r="H1021" s="3"/>
      <c r="I1021" s="3"/>
      <c r="J1021" s="3"/>
      <c r="K1021" s="3"/>
      <c r="L1021" s="3"/>
      <c r="M1021" s="3"/>
      <c r="N1021" s="3"/>
      <c r="O1021" s="3"/>
      <c r="P1021" s="3"/>
      <c r="Q1021" s="3"/>
    </row>
    <row r="1022" spans="8:17" x14ac:dyDescent="0.25">
      <c r="H1022" s="3"/>
      <c r="I1022" s="3"/>
      <c r="J1022" s="3"/>
      <c r="K1022" s="3"/>
      <c r="L1022" s="3"/>
      <c r="M1022" s="3"/>
      <c r="N1022" s="3"/>
      <c r="O1022" s="3"/>
      <c r="P1022" s="3"/>
      <c r="Q1022" s="3"/>
    </row>
    <row r="1023" spans="8:17" x14ac:dyDescent="0.25">
      <c r="H1023" s="3"/>
      <c r="I1023" s="3"/>
      <c r="J1023" s="3"/>
      <c r="K1023" s="3"/>
      <c r="L1023" s="3"/>
      <c r="M1023" s="3"/>
      <c r="N1023" s="3"/>
      <c r="O1023" s="3"/>
      <c r="P1023" s="3"/>
      <c r="Q1023" s="3"/>
    </row>
    <row r="1024" spans="8:17" x14ac:dyDescent="0.25">
      <c r="H1024" s="3"/>
      <c r="I1024" s="3"/>
      <c r="J1024" s="3"/>
      <c r="K1024" s="3"/>
      <c r="L1024" s="3"/>
      <c r="M1024" s="3"/>
      <c r="N1024" s="3"/>
      <c r="O1024" s="3"/>
      <c r="P1024" s="3"/>
      <c r="Q1024" s="3"/>
    </row>
    <row r="1025" spans="8:17" x14ac:dyDescent="0.25">
      <c r="H1025" s="3"/>
      <c r="I1025" s="3"/>
      <c r="J1025" s="3"/>
      <c r="K1025" s="3"/>
      <c r="L1025" s="3"/>
      <c r="M1025" s="3"/>
      <c r="N1025" s="3"/>
      <c r="O1025" s="3"/>
      <c r="P1025" s="3"/>
      <c r="Q1025" s="3"/>
    </row>
    <row r="1026" spans="8:17" x14ac:dyDescent="0.25">
      <c r="H1026" s="3"/>
      <c r="I1026" s="3"/>
      <c r="J1026" s="3"/>
      <c r="K1026" s="3"/>
      <c r="L1026" s="3"/>
      <c r="M1026" s="3"/>
      <c r="N1026" s="3"/>
      <c r="O1026" s="3"/>
      <c r="P1026" s="3"/>
      <c r="Q1026" s="3"/>
    </row>
    <row r="1027" spans="8:17" x14ac:dyDescent="0.25">
      <c r="H1027" s="3"/>
      <c r="I1027" s="3"/>
      <c r="J1027" s="3"/>
      <c r="K1027" s="3"/>
      <c r="L1027" s="3"/>
      <c r="M1027" s="3"/>
      <c r="N1027" s="3"/>
      <c r="O1027" s="3"/>
      <c r="P1027" s="3"/>
      <c r="Q1027" s="3"/>
    </row>
    <row r="1028" spans="8:17" x14ac:dyDescent="0.25">
      <c r="H1028" s="3"/>
      <c r="I1028" s="3"/>
      <c r="J1028" s="3"/>
      <c r="K1028" s="3"/>
      <c r="L1028" s="3"/>
      <c r="M1028" s="3"/>
      <c r="N1028" s="3"/>
      <c r="O1028" s="3"/>
      <c r="P1028" s="3"/>
      <c r="Q1028" s="3"/>
    </row>
    <row r="1029" spans="8:17" x14ac:dyDescent="0.25">
      <c r="H1029" s="3"/>
      <c r="I1029" s="3"/>
      <c r="J1029" s="3"/>
      <c r="K1029" s="3"/>
      <c r="L1029" s="3"/>
      <c r="M1029" s="3"/>
      <c r="N1029" s="3"/>
      <c r="O1029" s="3"/>
      <c r="P1029" s="3"/>
      <c r="Q1029" s="3"/>
    </row>
    <row r="1030" spans="8:17" x14ac:dyDescent="0.25">
      <c r="H1030" s="3"/>
      <c r="I1030" s="3"/>
      <c r="J1030" s="3"/>
      <c r="K1030" s="3"/>
      <c r="L1030" s="3"/>
      <c r="M1030" s="3"/>
      <c r="N1030" s="3"/>
      <c r="O1030" s="3"/>
      <c r="P1030" s="3"/>
      <c r="Q1030" s="3"/>
    </row>
    <row r="1031" spans="8:17" x14ac:dyDescent="0.25">
      <c r="H1031" s="3"/>
      <c r="I1031" s="3"/>
      <c r="J1031" s="3"/>
      <c r="K1031" s="3"/>
      <c r="L1031" s="3"/>
      <c r="M1031" s="3"/>
      <c r="N1031" s="3"/>
      <c r="O1031" s="3"/>
      <c r="P1031" s="3"/>
      <c r="Q1031" s="3"/>
    </row>
    <row r="1032" spans="8:17" x14ac:dyDescent="0.25">
      <c r="H1032" s="3"/>
      <c r="I1032" s="3"/>
      <c r="J1032" s="3"/>
      <c r="K1032" s="3"/>
      <c r="L1032" s="3"/>
      <c r="M1032" s="3"/>
      <c r="N1032" s="3"/>
      <c r="O1032" s="3"/>
      <c r="P1032" s="3"/>
      <c r="Q1032" s="3"/>
    </row>
    <row r="1033" spans="8:17" x14ac:dyDescent="0.25">
      <c r="H1033" s="3"/>
      <c r="I1033" s="3"/>
      <c r="J1033" s="3"/>
      <c r="K1033" s="3"/>
      <c r="L1033" s="3"/>
      <c r="M1033" s="3"/>
      <c r="N1033" s="3"/>
      <c r="O1033" s="3"/>
      <c r="P1033" s="3"/>
      <c r="Q1033" s="3"/>
    </row>
    <row r="1034" spans="8:17" x14ac:dyDescent="0.25">
      <c r="H1034" s="3"/>
      <c r="I1034" s="3"/>
      <c r="J1034" s="3"/>
      <c r="K1034" s="3"/>
      <c r="L1034" s="3"/>
      <c r="M1034" s="3"/>
      <c r="N1034" s="3"/>
      <c r="O1034" s="3"/>
      <c r="P1034" s="3"/>
      <c r="Q1034" s="3"/>
    </row>
    <row r="1035" spans="8:17" x14ac:dyDescent="0.25">
      <c r="H1035" s="3"/>
      <c r="I1035" s="3"/>
      <c r="J1035" s="3"/>
      <c r="K1035" s="3"/>
      <c r="L1035" s="3"/>
      <c r="M1035" s="3"/>
      <c r="N1035" s="3"/>
      <c r="O1035" s="3"/>
      <c r="P1035" s="3"/>
      <c r="Q1035" s="3"/>
    </row>
    <row r="1036" spans="8:17" x14ac:dyDescent="0.25">
      <c r="H1036" s="3"/>
      <c r="I1036" s="3"/>
      <c r="J1036" s="3"/>
      <c r="K1036" s="3"/>
      <c r="L1036" s="3"/>
      <c r="M1036" s="3"/>
      <c r="N1036" s="3"/>
      <c r="O1036" s="3"/>
      <c r="P1036" s="3"/>
      <c r="Q1036" s="3"/>
    </row>
    <row r="1037" spans="8:17" x14ac:dyDescent="0.25">
      <c r="H1037" s="3"/>
      <c r="I1037" s="3"/>
      <c r="J1037" s="3"/>
      <c r="K1037" s="3"/>
      <c r="L1037" s="3"/>
      <c r="M1037" s="3"/>
      <c r="N1037" s="3"/>
      <c r="O1037" s="3"/>
      <c r="P1037" s="3"/>
      <c r="Q1037" s="3"/>
    </row>
    <row r="1038" spans="8:17" x14ac:dyDescent="0.25">
      <c r="H1038" s="3"/>
      <c r="I1038" s="3"/>
      <c r="J1038" s="3"/>
      <c r="K1038" s="3"/>
      <c r="L1038" s="3"/>
      <c r="M1038" s="3"/>
      <c r="N1038" s="3"/>
      <c r="O1038" s="3"/>
      <c r="P1038" s="3"/>
      <c r="Q1038" s="3"/>
    </row>
    <row r="1039" spans="8:17" x14ac:dyDescent="0.25">
      <c r="H1039" s="3"/>
      <c r="I1039" s="3"/>
      <c r="J1039" s="3"/>
      <c r="K1039" s="3"/>
      <c r="L1039" s="3"/>
      <c r="M1039" s="3"/>
      <c r="N1039" s="3"/>
      <c r="O1039" s="3"/>
      <c r="P1039" s="3"/>
      <c r="Q1039" s="3"/>
    </row>
    <row r="1040" spans="8:17" x14ac:dyDescent="0.25">
      <c r="H1040" s="3"/>
      <c r="I1040" s="3"/>
      <c r="J1040" s="3"/>
      <c r="K1040" s="3"/>
      <c r="L1040" s="3"/>
      <c r="M1040" s="3"/>
      <c r="N1040" s="3"/>
      <c r="O1040" s="3"/>
      <c r="P1040" s="3"/>
      <c r="Q1040" s="3"/>
    </row>
    <row r="1041" spans="8:17" x14ac:dyDescent="0.25">
      <c r="H1041" s="3"/>
      <c r="I1041" s="3"/>
      <c r="J1041" s="3"/>
      <c r="K1041" s="3"/>
      <c r="L1041" s="3"/>
      <c r="M1041" s="3"/>
      <c r="N1041" s="3"/>
      <c r="O1041" s="3"/>
      <c r="P1041" s="3"/>
      <c r="Q1041" s="3"/>
    </row>
    <row r="1042" spans="8:17" x14ac:dyDescent="0.25">
      <c r="H1042" s="3"/>
      <c r="I1042" s="3"/>
      <c r="J1042" s="3"/>
      <c r="K1042" s="3"/>
      <c r="L1042" s="3"/>
      <c r="M1042" s="3"/>
      <c r="N1042" s="3"/>
      <c r="O1042" s="3"/>
      <c r="P1042" s="3"/>
      <c r="Q1042" s="3"/>
    </row>
    <row r="1043" spans="8:17" x14ac:dyDescent="0.25">
      <c r="H1043" s="3"/>
      <c r="I1043" s="3"/>
      <c r="J1043" s="3"/>
      <c r="K1043" s="3"/>
      <c r="L1043" s="3"/>
      <c r="M1043" s="3"/>
      <c r="N1043" s="3"/>
      <c r="O1043" s="3"/>
      <c r="P1043" s="3"/>
      <c r="Q1043" s="3"/>
    </row>
    <row r="1044" spans="8:17" x14ac:dyDescent="0.25">
      <c r="H1044" s="3"/>
      <c r="I1044" s="3"/>
      <c r="J1044" s="3"/>
      <c r="K1044" s="3"/>
      <c r="L1044" s="3"/>
      <c r="M1044" s="3"/>
      <c r="N1044" s="3"/>
      <c r="O1044" s="3"/>
      <c r="P1044" s="3"/>
      <c r="Q1044" s="3"/>
    </row>
    <row r="1045" spans="8:17" x14ac:dyDescent="0.25">
      <c r="H1045" s="3"/>
      <c r="I1045" s="3"/>
      <c r="J1045" s="3"/>
      <c r="K1045" s="3"/>
      <c r="L1045" s="3"/>
      <c r="M1045" s="3"/>
      <c r="N1045" s="3"/>
      <c r="O1045" s="3"/>
      <c r="P1045" s="3"/>
      <c r="Q1045" s="3"/>
    </row>
    <row r="1046" spans="8:17" x14ac:dyDescent="0.25">
      <c r="H1046" s="3"/>
      <c r="I1046" s="3"/>
      <c r="J1046" s="3"/>
      <c r="K1046" s="3"/>
      <c r="L1046" s="3"/>
      <c r="M1046" s="3"/>
      <c r="N1046" s="3"/>
      <c r="O1046" s="3"/>
      <c r="P1046" s="3"/>
      <c r="Q1046" s="3"/>
    </row>
    <row r="1047" spans="8:17" x14ac:dyDescent="0.25">
      <c r="H1047" s="3"/>
      <c r="I1047" s="3"/>
      <c r="J1047" s="3"/>
      <c r="K1047" s="3"/>
      <c r="L1047" s="3"/>
      <c r="M1047" s="3"/>
      <c r="N1047" s="3"/>
      <c r="O1047" s="3"/>
      <c r="P1047" s="3"/>
      <c r="Q1047" s="3"/>
    </row>
    <row r="1048" spans="8:17" x14ac:dyDescent="0.25">
      <c r="H1048" s="3"/>
      <c r="I1048" s="3"/>
      <c r="J1048" s="3"/>
      <c r="K1048" s="3"/>
      <c r="L1048" s="3"/>
      <c r="M1048" s="3"/>
      <c r="N1048" s="3"/>
      <c r="O1048" s="3"/>
      <c r="P1048" s="3"/>
      <c r="Q1048" s="3"/>
    </row>
    <row r="1049" spans="8:17" x14ac:dyDescent="0.25">
      <c r="H1049" s="3"/>
      <c r="I1049" s="3"/>
      <c r="J1049" s="3"/>
      <c r="K1049" s="3"/>
      <c r="L1049" s="3"/>
      <c r="M1049" s="3"/>
      <c r="N1049" s="3"/>
      <c r="O1049" s="3"/>
      <c r="P1049" s="3"/>
      <c r="Q1049" s="3"/>
    </row>
    <row r="1050" spans="8:17" x14ac:dyDescent="0.25">
      <c r="H1050" s="3"/>
      <c r="I1050" s="3"/>
      <c r="J1050" s="3"/>
      <c r="K1050" s="3"/>
      <c r="L1050" s="3"/>
      <c r="M1050" s="3"/>
      <c r="N1050" s="3"/>
      <c r="O1050" s="3"/>
      <c r="P1050" s="3"/>
      <c r="Q1050" s="3"/>
    </row>
    <row r="1051" spans="8:17" x14ac:dyDescent="0.25">
      <c r="H1051" s="3"/>
      <c r="I1051" s="3"/>
      <c r="J1051" s="3"/>
      <c r="K1051" s="3"/>
      <c r="L1051" s="3"/>
      <c r="M1051" s="3"/>
      <c r="N1051" s="3"/>
      <c r="O1051" s="3"/>
      <c r="P1051" s="3"/>
      <c r="Q1051" s="3"/>
    </row>
    <row r="1052" spans="8:17" x14ac:dyDescent="0.25">
      <c r="H1052" s="3"/>
      <c r="I1052" s="3"/>
      <c r="J1052" s="3"/>
      <c r="K1052" s="3"/>
      <c r="L1052" s="3"/>
      <c r="M1052" s="3"/>
      <c r="N1052" s="3"/>
      <c r="O1052" s="3"/>
      <c r="P1052" s="3"/>
      <c r="Q1052" s="3"/>
    </row>
    <row r="1053" spans="8:17" x14ac:dyDescent="0.25">
      <c r="H1053" s="3"/>
      <c r="I1053" s="3"/>
      <c r="J1053" s="3"/>
      <c r="K1053" s="3"/>
      <c r="L1053" s="3"/>
      <c r="M1053" s="3"/>
      <c r="N1053" s="3"/>
      <c r="O1053" s="3"/>
      <c r="P1053" s="3"/>
      <c r="Q1053" s="3"/>
    </row>
    <row r="1054" spans="8:17" x14ac:dyDescent="0.25">
      <c r="H1054" s="3"/>
      <c r="I1054" s="3"/>
      <c r="J1054" s="3"/>
      <c r="K1054" s="3"/>
      <c r="L1054" s="3"/>
      <c r="M1054" s="3"/>
      <c r="N1054" s="3"/>
      <c r="O1054" s="3"/>
      <c r="P1054" s="3"/>
      <c r="Q1054" s="3"/>
    </row>
    <row r="1055" spans="8:17" x14ac:dyDescent="0.25">
      <c r="H1055" s="3"/>
      <c r="I1055" s="3"/>
      <c r="J1055" s="3"/>
      <c r="K1055" s="3"/>
      <c r="L1055" s="3"/>
      <c r="M1055" s="3"/>
      <c r="N1055" s="3"/>
      <c r="O1055" s="3"/>
      <c r="P1055" s="3"/>
      <c r="Q1055" s="3"/>
    </row>
    <row r="1056" spans="8:17" x14ac:dyDescent="0.25">
      <c r="H1056" s="3"/>
      <c r="I1056" s="3"/>
      <c r="J1056" s="3"/>
      <c r="K1056" s="3"/>
      <c r="L1056" s="3"/>
      <c r="M1056" s="3"/>
      <c r="N1056" s="3"/>
      <c r="O1056" s="3"/>
      <c r="P1056" s="3"/>
      <c r="Q1056" s="3"/>
    </row>
    <row r="1057" spans="8:17" x14ac:dyDescent="0.25">
      <c r="H1057" s="3"/>
      <c r="I1057" s="3"/>
      <c r="J1057" s="3"/>
      <c r="K1057" s="3"/>
      <c r="L1057" s="3"/>
      <c r="M1057" s="3"/>
      <c r="N1057" s="3"/>
      <c r="O1057" s="3"/>
      <c r="P1057" s="3"/>
      <c r="Q1057" s="3"/>
    </row>
    <row r="1058" spans="8:17" x14ac:dyDescent="0.25">
      <c r="H1058" s="3"/>
      <c r="I1058" s="3"/>
      <c r="J1058" s="3"/>
      <c r="K1058" s="3"/>
      <c r="L1058" s="3"/>
      <c r="M1058" s="3"/>
      <c r="N1058" s="3"/>
      <c r="O1058" s="3"/>
      <c r="P1058" s="3"/>
      <c r="Q1058" s="3"/>
    </row>
    <row r="1059" spans="8:17" x14ac:dyDescent="0.25">
      <c r="H1059" s="3"/>
      <c r="I1059" s="3"/>
      <c r="J1059" s="3"/>
      <c r="K1059" s="3"/>
      <c r="L1059" s="3"/>
      <c r="M1059" s="3"/>
      <c r="N1059" s="3"/>
      <c r="O1059" s="3"/>
      <c r="P1059" s="3"/>
      <c r="Q1059" s="3"/>
    </row>
    <row r="1060" spans="8:17" x14ac:dyDescent="0.25">
      <c r="H1060" s="3"/>
      <c r="I1060" s="3"/>
      <c r="J1060" s="3"/>
      <c r="K1060" s="3"/>
      <c r="L1060" s="3"/>
      <c r="M1060" s="3"/>
      <c r="N1060" s="3"/>
      <c r="O1060" s="3"/>
      <c r="P1060" s="3"/>
      <c r="Q1060" s="3"/>
    </row>
    <row r="1061" spans="8:17" x14ac:dyDescent="0.25">
      <c r="H1061" s="3"/>
      <c r="I1061" s="3"/>
      <c r="J1061" s="3"/>
      <c r="K1061" s="3"/>
      <c r="L1061" s="3"/>
      <c r="M1061" s="3"/>
      <c r="N1061" s="3"/>
      <c r="O1061" s="3"/>
      <c r="P1061" s="3"/>
      <c r="Q1061" s="3"/>
    </row>
    <row r="1062" spans="8:17" x14ac:dyDescent="0.25">
      <c r="H1062" s="3"/>
      <c r="I1062" s="3"/>
      <c r="J1062" s="3"/>
      <c r="K1062" s="3"/>
      <c r="L1062" s="3"/>
      <c r="M1062" s="3"/>
      <c r="N1062" s="3"/>
      <c r="O1062" s="3"/>
      <c r="P1062" s="3"/>
      <c r="Q1062" s="3"/>
    </row>
    <row r="1063" spans="8:17" x14ac:dyDescent="0.25">
      <c r="H1063" s="3"/>
      <c r="I1063" s="3"/>
      <c r="J1063" s="3"/>
      <c r="K1063" s="3"/>
      <c r="L1063" s="3"/>
      <c r="M1063" s="3"/>
      <c r="N1063" s="3"/>
      <c r="O1063" s="3"/>
      <c r="P1063" s="3"/>
      <c r="Q1063" s="3"/>
    </row>
    <row r="1064" spans="8:17" x14ac:dyDescent="0.25">
      <c r="H1064" s="3"/>
      <c r="I1064" s="3"/>
      <c r="J1064" s="3"/>
      <c r="K1064" s="3"/>
      <c r="L1064" s="3"/>
      <c r="M1064" s="3"/>
      <c r="N1064" s="3"/>
      <c r="O1064" s="3"/>
      <c r="P1064" s="3"/>
      <c r="Q1064" s="3"/>
    </row>
    <row r="1065" spans="8:17" x14ac:dyDescent="0.25">
      <c r="H1065" s="3"/>
      <c r="I1065" s="3"/>
      <c r="J1065" s="3"/>
      <c r="K1065" s="3"/>
      <c r="L1065" s="3"/>
      <c r="M1065" s="3"/>
      <c r="N1065" s="3"/>
      <c r="O1065" s="3"/>
      <c r="P1065" s="3"/>
      <c r="Q1065" s="3"/>
    </row>
    <row r="1066" spans="8:17" x14ac:dyDescent="0.25">
      <c r="H1066" s="3"/>
      <c r="I1066" s="3"/>
      <c r="J1066" s="3"/>
      <c r="K1066" s="3"/>
      <c r="L1066" s="3"/>
      <c r="M1066" s="3"/>
      <c r="N1066" s="3"/>
      <c r="O1066" s="3"/>
      <c r="P1066" s="3"/>
      <c r="Q1066" s="3"/>
    </row>
    <row r="1067" spans="8:17" x14ac:dyDescent="0.25">
      <c r="H1067" s="3"/>
      <c r="I1067" s="3"/>
      <c r="J1067" s="3"/>
      <c r="K1067" s="3"/>
      <c r="L1067" s="3"/>
      <c r="M1067" s="3"/>
      <c r="N1067" s="3"/>
      <c r="O1067" s="3"/>
      <c r="P1067" s="3"/>
      <c r="Q1067" s="3"/>
    </row>
    <row r="1068" spans="8:17" x14ac:dyDescent="0.25">
      <c r="H1068" s="3"/>
      <c r="I1068" s="3"/>
      <c r="J1068" s="3"/>
      <c r="K1068" s="3"/>
      <c r="L1068" s="3"/>
      <c r="M1068" s="3"/>
      <c r="N1068" s="3"/>
      <c r="O1068" s="3"/>
      <c r="P1068" s="3"/>
      <c r="Q1068" s="3"/>
    </row>
    <row r="1069" spans="8:17" x14ac:dyDescent="0.25">
      <c r="H1069" s="3"/>
      <c r="I1069" s="3"/>
      <c r="J1069" s="3"/>
      <c r="K1069" s="3"/>
      <c r="L1069" s="3"/>
      <c r="M1069" s="3"/>
      <c r="N1069" s="3"/>
      <c r="O1069" s="3"/>
      <c r="P1069" s="3"/>
      <c r="Q1069" s="3"/>
    </row>
    <row r="1070" spans="8:17" x14ac:dyDescent="0.25">
      <c r="H1070" s="3"/>
      <c r="I1070" s="3"/>
      <c r="J1070" s="3"/>
      <c r="K1070" s="3"/>
      <c r="L1070" s="3"/>
      <c r="M1070" s="3"/>
      <c r="N1070" s="3"/>
      <c r="O1070" s="3"/>
      <c r="P1070" s="3"/>
      <c r="Q1070" s="3"/>
    </row>
    <row r="1071" spans="8:17" x14ac:dyDescent="0.25">
      <c r="H1071" s="3"/>
      <c r="I1071" s="3"/>
      <c r="J1071" s="3"/>
      <c r="K1071" s="3"/>
      <c r="L1071" s="3"/>
      <c r="M1071" s="3"/>
      <c r="N1071" s="3"/>
      <c r="O1071" s="3"/>
      <c r="P1071" s="3"/>
      <c r="Q1071" s="3"/>
    </row>
    <row r="1072" spans="8:17" x14ac:dyDescent="0.25">
      <c r="H1072" s="3"/>
      <c r="I1072" s="3"/>
      <c r="J1072" s="3"/>
      <c r="K1072" s="3"/>
      <c r="L1072" s="3"/>
      <c r="M1072" s="3"/>
      <c r="N1072" s="3"/>
      <c r="O1072" s="3"/>
      <c r="P1072" s="3"/>
      <c r="Q1072" s="3"/>
    </row>
    <row r="1073" spans="8:17" x14ac:dyDescent="0.25">
      <c r="H1073" s="3"/>
      <c r="I1073" s="3"/>
      <c r="J1073" s="3"/>
      <c r="K1073" s="3"/>
      <c r="L1073" s="3"/>
      <c r="M1073" s="3"/>
      <c r="N1073" s="3"/>
      <c r="O1073" s="3"/>
      <c r="P1073" s="3"/>
      <c r="Q1073" s="3"/>
    </row>
    <row r="1074" spans="8:17" x14ac:dyDescent="0.25">
      <c r="H1074" s="3"/>
      <c r="I1074" s="3"/>
      <c r="J1074" s="3"/>
      <c r="K1074" s="3"/>
      <c r="L1074" s="3"/>
      <c r="M1074" s="3"/>
      <c r="N1074" s="3"/>
      <c r="O1074" s="3"/>
      <c r="P1074" s="3"/>
      <c r="Q1074" s="3"/>
    </row>
    <row r="1075" spans="8:17" x14ac:dyDescent="0.25">
      <c r="H1075" s="3"/>
      <c r="I1075" s="3"/>
      <c r="J1075" s="3"/>
      <c r="K1075" s="3"/>
      <c r="L1075" s="3"/>
      <c r="M1075" s="3"/>
      <c r="N1075" s="3"/>
      <c r="O1075" s="3"/>
      <c r="P1075" s="3"/>
      <c r="Q1075" s="3"/>
    </row>
    <row r="1076" spans="8:17" x14ac:dyDescent="0.25">
      <c r="H1076" s="3"/>
      <c r="I1076" s="3"/>
      <c r="J1076" s="3"/>
      <c r="K1076" s="3"/>
      <c r="L1076" s="3"/>
      <c r="M1076" s="3"/>
      <c r="N1076" s="3"/>
      <c r="O1076" s="3"/>
      <c r="P1076" s="3"/>
      <c r="Q1076" s="3"/>
    </row>
    <row r="1077" spans="8:17" x14ac:dyDescent="0.25">
      <c r="H1077" s="3"/>
      <c r="I1077" s="3"/>
      <c r="J1077" s="3"/>
      <c r="K1077" s="3"/>
      <c r="L1077" s="3"/>
      <c r="M1077" s="3"/>
      <c r="N1077" s="3"/>
      <c r="O1077" s="3"/>
      <c r="P1077" s="3"/>
      <c r="Q1077" s="3"/>
    </row>
    <row r="1078" spans="8:17" x14ac:dyDescent="0.25">
      <c r="H1078" s="3"/>
      <c r="I1078" s="3"/>
      <c r="J1078" s="3"/>
      <c r="K1078" s="3"/>
      <c r="L1078" s="3"/>
      <c r="M1078" s="3"/>
      <c r="N1078" s="3"/>
      <c r="O1078" s="3"/>
      <c r="P1078" s="3"/>
      <c r="Q1078" s="3"/>
    </row>
    <row r="1079" spans="8:17" x14ac:dyDescent="0.25">
      <c r="H1079" s="3"/>
      <c r="I1079" s="3"/>
      <c r="J1079" s="3"/>
      <c r="K1079" s="3"/>
      <c r="L1079" s="3"/>
      <c r="M1079" s="3"/>
      <c r="N1079" s="3"/>
      <c r="O1079" s="3"/>
      <c r="P1079" s="3"/>
      <c r="Q1079" s="3"/>
    </row>
    <row r="1080" spans="8:17" x14ac:dyDescent="0.25">
      <c r="H1080" s="3"/>
      <c r="I1080" s="3"/>
      <c r="J1080" s="3"/>
      <c r="K1080" s="3"/>
      <c r="L1080" s="3"/>
      <c r="M1080" s="3"/>
      <c r="N1080" s="3"/>
      <c r="O1080" s="3"/>
      <c r="P1080" s="3"/>
      <c r="Q1080" s="3"/>
    </row>
    <row r="1081" spans="8:17" x14ac:dyDescent="0.25">
      <c r="H1081" s="3"/>
      <c r="I1081" s="3"/>
      <c r="J1081" s="3"/>
      <c r="K1081" s="3"/>
      <c r="L1081" s="3"/>
      <c r="M1081" s="3"/>
      <c r="N1081" s="3"/>
      <c r="O1081" s="3"/>
      <c r="P1081" s="3"/>
      <c r="Q1081" s="3"/>
    </row>
    <row r="1082" spans="8:17" x14ac:dyDescent="0.25">
      <c r="H1082" s="3"/>
      <c r="I1082" s="3"/>
      <c r="J1082" s="3"/>
      <c r="K1082" s="3"/>
      <c r="L1082" s="3"/>
      <c r="M1082" s="3"/>
      <c r="N1082" s="3"/>
      <c r="O1082" s="3"/>
      <c r="P1082" s="3"/>
      <c r="Q1082" s="3"/>
    </row>
    <row r="1083" spans="8:17" x14ac:dyDescent="0.25">
      <c r="H1083" s="3"/>
      <c r="I1083" s="3"/>
      <c r="J1083" s="3"/>
      <c r="K1083" s="3"/>
      <c r="L1083" s="3"/>
      <c r="M1083" s="3"/>
      <c r="N1083" s="3"/>
      <c r="O1083" s="3"/>
      <c r="P1083" s="3"/>
      <c r="Q1083" s="3"/>
    </row>
    <row r="1084" spans="8:17" x14ac:dyDescent="0.25">
      <c r="H1084" s="3"/>
      <c r="I1084" s="3"/>
      <c r="J1084" s="3"/>
      <c r="K1084" s="3"/>
      <c r="L1084" s="3"/>
      <c r="M1084" s="3"/>
      <c r="N1084" s="3"/>
      <c r="O1084" s="3"/>
      <c r="P1084" s="3"/>
      <c r="Q1084" s="3"/>
    </row>
    <row r="1085" spans="8:17" x14ac:dyDescent="0.25">
      <c r="H1085" s="3"/>
      <c r="I1085" s="3"/>
      <c r="J1085" s="3"/>
      <c r="K1085" s="3"/>
      <c r="L1085" s="3"/>
      <c r="M1085" s="3"/>
      <c r="N1085" s="3"/>
      <c r="O1085" s="3"/>
      <c r="P1085" s="3"/>
      <c r="Q1085" s="3"/>
    </row>
    <row r="1086" spans="8:17" x14ac:dyDescent="0.25">
      <c r="H1086" s="3"/>
      <c r="I1086" s="3"/>
      <c r="J1086" s="3"/>
      <c r="K1086" s="3"/>
      <c r="L1086" s="3"/>
      <c r="M1086" s="3"/>
      <c r="N1086" s="3"/>
      <c r="O1086" s="3"/>
      <c r="P1086" s="3"/>
      <c r="Q1086" s="3"/>
    </row>
    <row r="1087" spans="8:17" x14ac:dyDescent="0.25">
      <c r="H1087" s="3"/>
      <c r="I1087" s="3"/>
      <c r="J1087" s="3"/>
      <c r="K1087" s="3"/>
      <c r="L1087" s="3"/>
      <c r="M1087" s="3"/>
      <c r="N1087" s="3"/>
      <c r="O1087" s="3"/>
      <c r="P1087" s="3"/>
      <c r="Q1087" s="3"/>
    </row>
    <row r="1088" spans="8:17" x14ac:dyDescent="0.25">
      <c r="H1088" s="3"/>
      <c r="I1088" s="3"/>
      <c r="J1088" s="3"/>
      <c r="K1088" s="3"/>
      <c r="L1088" s="3"/>
      <c r="M1088" s="3"/>
      <c r="N1088" s="3"/>
      <c r="O1088" s="3"/>
      <c r="P1088" s="3"/>
      <c r="Q1088" s="3"/>
    </row>
    <row r="1089" spans="8:17" x14ac:dyDescent="0.25">
      <c r="H1089" s="3"/>
      <c r="I1089" s="3"/>
      <c r="J1089" s="3"/>
      <c r="K1089" s="3"/>
      <c r="L1089" s="3"/>
      <c r="M1089" s="3"/>
      <c r="N1089" s="3"/>
      <c r="O1089" s="3"/>
      <c r="P1089" s="3"/>
      <c r="Q1089" s="3"/>
    </row>
    <row r="1090" spans="8:17" x14ac:dyDescent="0.25">
      <c r="H1090" s="3"/>
      <c r="I1090" s="3"/>
      <c r="J1090" s="3"/>
      <c r="K1090" s="3"/>
      <c r="L1090" s="3"/>
      <c r="M1090" s="3"/>
      <c r="N1090" s="3"/>
      <c r="O1090" s="3"/>
      <c r="P1090" s="3"/>
      <c r="Q1090" s="3"/>
    </row>
    <row r="1091" spans="8:17" x14ac:dyDescent="0.25">
      <c r="H1091" s="3"/>
      <c r="I1091" s="3"/>
      <c r="J1091" s="3"/>
      <c r="K1091" s="3"/>
      <c r="L1091" s="3"/>
      <c r="M1091" s="3"/>
      <c r="N1091" s="3"/>
      <c r="O1091" s="3"/>
      <c r="P1091" s="3"/>
      <c r="Q1091" s="3"/>
    </row>
    <row r="1092" spans="8:17" x14ac:dyDescent="0.25">
      <c r="H1092" s="3"/>
      <c r="I1092" s="3"/>
      <c r="J1092" s="3"/>
      <c r="K1092" s="3"/>
      <c r="L1092" s="3"/>
      <c r="M1092" s="3"/>
      <c r="N1092" s="3"/>
      <c r="O1092" s="3"/>
      <c r="P1092" s="3"/>
      <c r="Q1092" s="3"/>
    </row>
    <row r="1093" spans="8:17" x14ac:dyDescent="0.25">
      <c r="H1093" s="3"/>
      <c r="I1093" s="3"/>
      <c r="J1093" s="3"/>
      <c r="K1093" s="3"/>
      <c r="L1093" s="3"/>
      <c r="M1093" s="3"/>
      <c r="N1093" s="3"/>
      <c r="O1093" s="3"/>
      <c r="P1093" s="3"/>
      <c r="Q1093" s="3"/>
    </row>
    <row r="1094" spans="8:17" x14ac:dyDescent="0.25">
      <c r="H1094" s="3"/>
      <c r="I1094" s="3"/>
      <c r="J1094" s="3"/>
      <c r="K1094" s="3"/>
      <c r="L1094" s="3"/>
      <c r="M1094" s="3"/>
      <c r="N1094" s="3"/>
      <c r="O1094" s="3"/>
      <c r="P1094" s="3"/>
      <c r="Q1094" s="3"/>
    </row>
    <row r="1095" spans="8:17" x14ac:dyDescent="0.25">
      <c r="H1095" s="3"/>
      <c r="I1095" s="3"/>
      <c r="J1095" s="3"/>
      <c r="K1095" s="3"/>
      <c r="L1095" s="3"/>
      <c r="M1095" s="3"/>
      <c r="N1095" s="3"/>
      <c r="O1095" s="3"/>
      <c r="P1095" s="3"/>
      <c r="Q1095" s="3"/>
    </row>
    <row r="1096" spans="8:17" x14ac:dyDescent="0.25">
      <c r="H1096" s="3"/>
      <c r="I1096" s="3"/>
      <c r="J1096" s="3"/>
      <c r="K1096" s="3"/>
      <c r="L1096" s="3"/>
      <c r="M1096" s="3"/>
      <c r="N1096" s="3"/>
      <c r="O1096" s="3"/>
      <c r="P1096" s="3"/>
      <c r="Q1096" s="3"/>
    </row>
    <row r="1097" spans="8:17" x14ac:dyDescent="0.25">
      <c r="H1097" s="3"/>
      <c r="I1097" s="3"/>
      <c r="J1097" s="3"/>
      <c r="K1097" s="3"/>
      <c r="L1097" s="3"/>
      <c r="M1097" s="3"/>
      <c r="N1097" s="3"/>
      <c r="O1097" s="3"/>
      <c r="P1097" s="3"/>
      <c r="Q1097" s="3"/>
    </row>
    <row r="1098" spans="8:17" x14ac:dyDescent="0.25">
      <c r="H1098" s="3"/>
      <c r="I1098" s="3"/>
      <c r="J1098" s="3"/>
      <c r="K1098" s="3"/>
      <c r="L1098" s="3"/>
      <c r="M1098" s="3"/>
      <c r="N1098" s="3"/>
      <c r="O1098" s="3"/>
      <c r="P1098" s="3"/>
      <c r="Q1098" s="3"/>
    </row>
    <row r="1099" spans="8:17" x14ac:dyDescent="0.25">
      <c r="H1099" s="3"/>
      <c r="I1099" s="3"/>
      <c r="J1099" s="3"/>
      <c r="K1099" s="3"/>
      <c r="L1099" s="3"/>
      <c r="M1099" s="3"/>
      <c r="N1099" s="3"/>
      <c r="O1099" s="3"/>
      <c r="P1099" s="3"/>
      <c r="Q1099" s="3"/>
    </row>
    <row r="1100" spans="8:17" x14ac:dyDescent="0.25">
      <c r="H1100" s="3"/>
      <c r="I1100" s="3"/>
      <c r="J1100" s="3"/>
      <c r="K1100" s="3"/>
      <c r="L1100" s="3"/>
      <c r="M1100" s="3"/>
      <c r="N1100" s="3"/>
      <c r="O1100" s="3"/>
      <c r="P1100" s="3"/>
      <c r="Q1100" s="3"/>
    </row>
    <row r="1101" spans="8:17" x14ac:dyDescent="0.25">
      <c r="H1101" s="3"/>
      <c r="I1101" s="3"/>
      <c r="J1101" s="3"/>
      <c r="K1101" s="3"/>
      <c r="L1101" s="3"/>
      <c r="M1101" s="3"/>
      <c r="N1101" s="3"/>
      <c r="O1101" s="3"/>
      <c r="P1101" s="3"/>
      <c r="Q1101" s="3"/>
    </row>
    <row r="1102" spans="8:17" x14ac:dyDescent="0.25">
      <c r="H1102" s="3"/>
      <c r="I1102" s="3"/>
      <c r="J1102" s="3"/>
      <c r="K1102" s="3"/>
      <c r="L1102" s="3"/>
      <c r="M1102" s="3"/>
      <c r="N1102" s="3"/>
      <c r="O1102" s="3"/>
      <c r="P1102" s="3"/>
      <c r="Q1102" s="3"/>
    </row>
    <row r="1103" spans="8:17" x14ac:dyDescent="0.25">
      <c r="H1103" s="3"/>
      <c r="I1103" s="3"/>
      <c r="J1103" s="3"/>
      <c r="K1103" s="3"/>
      <c r="L1103" s="3"/>
      <c r="M1103" s="3"/>
      <c r="N1103" s="3"/>
      <c r="O1103" s="3"/>
      <c r="P1103" s="3"/>
      <c r="Q1103" s="3"/>
    </row>
    <row r="1104" spans="8:17" x14ac:dyDescent="0.25">
      <c r="H1104" s="3"/>
      <c r="I1104" s="3"/>
      <c r="J1104" s="3"/>
      <c r="K1104" s="3"/>
      <c r="L1104" s="3"/>
      <c r="M1104" s="3"/>
      <c r="N1104" s="3"/>
      <c r="O1104" s="3"/>
      <c r="P1104" s="3"/>
      <c r="Q1104" s="3"/>
    </row>
    <row r="1105" spans="8:17" x14ac:dyDescent="0.25">
      <c r="H1105" s="3"/>
      <c r="I1105" s="3"/>
      <c r="J1105" s="3"/>
      <c r="K1105" s="3"/>
      <c r="L1105" s="3"/>
      <c r="M1105" s="3"/>
      <c r="N1105" s="3"/>
      <c r="O1105" s="3"/>
      <c r="P1105" s="3"/>
      <c r="Q1105" s="3"/>
    </row>
    <row r="1106" spans="8:17" x14ac:dyDescent="0.25">
      <c r="H1106" s="3"/>
      <c r="I1106" s="3"/>
      <c r="J1106" s="3"/>
      <c r="K1106" s="3"/>
      <c r="L1106" s="3"/>
      <c r="M1106" s="3"/>
      <c r="N1106" s="3"/>
      <c r="O1106" s="3"/>
      <c r="P1106" s="3"/>
      <c r="Q1106" s="3"/>
    </row>
    <row r="1107" spans="8:17" x14ac:dyDescent="0.25">
      <c r="H1107" s="3"/>
      <c r="I1107" s="3"/>
      <c r="J1107" s="3"/>
      <c r="K1107" s="3"/>
      <c r="L1107" s="3"/>
      <c r="M1107" s="3"/>
      <c r="N1107" s="3"/>
      <c r="O1107" s="3"/>
      <c r="P1107" s="3"/>
      <c r="Q1107" s="3"/>
    </row>
    <row r="1108" spans="8:17" x14ac:dyDescent="0.25">
      <c r="H1108" s="3"/>
      <c r="I1108" s="3"/>
      <c r="J1108" s="3"/>
      <c r="K1108" s="3"/>
      <c r="L1108" s="3"/>
      <c r="M1108" s="3"/>
      <c r="N1108" s="3"/>
      <c r="O1108" s="3"/>
      <c r="P1108" s="3"/>
      <c r="Q1108" s="3"/>
    </row>
    <row r="1109" spans="8:17" x14ac:dyDescent="0.25">
      <c r="H1109" s="3"/>
      <c r="I1109" s="3"/>
      <c r="J1109" s="3"/>
      <c r="K1109" s="3"/>
      <c r="L1109" s="3"/>
      <c r="M1109" s="3"/>
      <c r="N1109" s="3"/>
      <c r="O1109" s="3"/>
      <c r="P1109" s="3"/>
      <c r="Q1109" s="3"/>
    </row>
    <row r="1110" spans="8:17" x14ac:dyDescent="0.25">
      <c r="H1110" s="3"/>
      <c r="I1110" s="3"/>
      <c r="J1110" s="3"/>
      <c r="K1110" s="3"/>
      <c r="L1110" s="3"/>
      <c r="M1110" s="3"/>
      <c r="N1110" s="3"/>
      <c r="O1110" s="3"/>
      <c r="P1110" s="3"/>
      <c r="Q1110" s="3"/>
    </row>
    <row r="1111" spans="8:17" x14ac:dyDescent="0.25">
      <c r="H1111" s="3"/>
      <c r="I1111" s="3"/>
      <c r="J1111" s="3"/>
      <c r="K1111" s="3"/>
      <c r="L1111" s="3"/>
      <c r="M1111" s="3"/>
      <c r="N1111" s="3"/>
      <c r="O1111" s="3"/>
      <c r="P1111" s="3"/>
      <c r="Q1111" s="3"/>
    </row>
    <row r="1112" spans="8:17" x14ac:dyDescent="0.25">
      <c r="H1112" s="3"/>
      <c r="I1112" s="3"/>
      <c r="J1112" s="3"/>
      <c r="K1112" s="3"/>
      <c r="L1112" s="3"/>
      <c r="M1112" s="3"/>
      <c r="N1112" s="3"/>
      <c r="O1112" s="3"/>
      <c r="P1112" s="3"/>
      <c r="Q1112" s="3"/>
    </row>
    <row r="1113" spans="8:17" x14ac:dyDescent="0.25">
      <c r="H1113" s="3"/>
      <c r="I1113" s="3"/>
      <c r="J1113" s="3"/>
      <c r="K1113" s="3"/>
      <c r="L1113" s="3"/>
      <c r="M1113" s="3"/>
      <c r="N1113" s="3"/>
      <c r="O1113" s="3"/>
      <c r="P1113" s="3"/>
      <c r="Q1113" s="3"/>
    </row>
    <row r="1114" spans="8:17" x14ac:dyDescent="0.25">
      <c r="H1114" s="3"/>
      <c r="I1114" s="3"/>
      <c r="J1114" s="3"/>
      <c r="K1114" s="3"/>
      <c r="L1114" s="3"/>
      <c r="M1114" s="3"/>
      <c r="N1114" s="3"/>
      <c r="O1114" s="3"/>
      <c r="P1114" s="3"/>
      <c r="Q1114" s="3"/>
    </row>
    <row r="1115" spans="8:17" x14ac:dyDescent="0.25">
      <c r="H1115" s="3"/>
      <c r="I1115" s="3"/>
      <c r="J1115" s="3"/>
      <c r="K1115" s="3"/>
      <c r="L1115" s="3"/>
      <c r="M1115" s="3"/>
      <c r="N1115" s="3"/>
      <c r="O1115" s="3"/>
      <c r="P1115" s="3"/>
      <c r="Q1115" s="3"/>
    </row>
    <row r="1116" spans="8:17" x14ac:dyDescent="0.25">
      <c r="H1116" s="3"/>
      <c r="I1116" s="3"/>
      <c r="J1116" s="3"/>
      <c r="K1116" s="3"/>
      <c r="L1116" s="3"/>
      <c r="M1116" s="3"/>
      <c r="N1116" s="3"/>
      <c r="O1116" s="3"/>
      <c r="P1116" s="3"/>
      <c r="Q1116" s="3"/>
    </row>
    <row r="1117" spans="8:17" x14ac:dyDescent="0.25">
      <c r="H1117" s="3"/>
      <c r="I1117" s="3"/>
      <c r="J1117" s="3"/>
      <c r="K1117" s="3"/>
      <c r="L1117" s="3"/>
      <c r="M1117" s="3"/>
      <c r="N1117" s="3"/>
      <c r="O1117" s="3"/>
      <c r="P1117" s="3"/>
      <c r="Q1117" s="3"/>
    </row>
    <row r="1118" spans="8:17" x14ac:dyDescent="0.25">
      <c r="H1118" s="3"/>
      <c r="I1118" s="3"/>
      <c r="J1118" s="3"/>
      <c r="K1118" s="3"/>
      <c r="L1118" s="3"/>
      <c r="M1118" s="3"/>
      <c r="N1118" s="3"/>
      <c r="O1118" s="3"/>
      <c r="P1118" s="3"/>
      <c r="Q1118" s="3"/>
    </row>
    <row r="1119" spans="8:17" x14ac:dyDescent="0.25">
      <c r="H1119" s="3"/>
      <c r="I1119" s="3"/>
      <c r="J1119" s="3"/>
      <c r="K1119" s="3"/>
      <c r="L1119" s="3"/>
      <c r="M1119" s="3"/>
      <c r="N1119" s="3"/>
      <c r="O1119" s="3"/>
      <c r="P1119" s="3"/>
      <c r="Q1119" s="3"/>
    </row>
    <row r="1120" spans="8:17" x14ac:dyDescent="0.25">
      <c r="H1120" s="3"/>
      <c r="I1120" s="3"/>
      <c r="J1120" s="3"/>
      <c r="K1120" s="3"/>
      <c r="L1120" s="3"/>
      <c r="M1120" s="3"/>
      <c r="N1120" s="3"/>
      <c r="O1120" s="3"/>
      <c r="P1120" s="3"/>
      <c r="Q1120" s="3"/>
    </row>
    <row r="1121" spans="8:17" x14ac:dyDescent="0.25">
      <c r="H1121" s="3"/>
      <c r="I1121" s="3"/>
      <c r="J1121" s="3"/>
      <c r="K1121" s="3"/>
      <c r="L1121" s="3"/>
      <c r="M1121" s="3"/>
      <c r="N1121" s="3"/>
      <c r="O1121" s="3"/>
      <c r="P1121" s="3"/>
      <c r="Q1121" s="3"/>
    </row>
    <row r="1122" spans="8:17" x14ac:dyDescent="0.25">
      <c r="H1122" s="3"/>
      <c r="I1122" s="3"/>
      <c r="J1122" s="3"/>
      <c r="K1122" s="3"/>
      <c r="L1122" s="3"/>
      <c r="M1122" s="3"/>
      <c r="N1122" s="3"/>
      <c r="O1122" s="3"/>
      <c r="P1122" s="3"/>
      <c r="Q1122" s="3"/>
    </row>
    <row r="1123" spans="8:17" x14ac:dyDescent="0.25">
      <c r="H1123" s="3"/>
      <c r="I1123" s="3"/>
      <c r="J1123" s="3"/>
      <c r="K1123" s="3"/>
      <c r="L1123" s="3"/>
      <c r="M1123" s="3"/>
      <c r="N1123" s="3"/>
      <c r="O1123" s="3"/>
      <c r="P1123" s="3"/>
      <c r="Q1123" s="3"/>
    </row>
    <row r="1124" spans="8:17" x14ac:dyDescent="0.25">
      <c r="H1124" s="3"/>
      <c r="I1124" s="3"/>
      <c r="J1124" s="3"/>
      <c r="K1124" s="3"/>
      <c r="L1124" s="3"/>
      <c r="M1124" s="3"/>
      <c r="N1124" s="3"/>
      <c r="O1124" s="3"/>
      <c r="P1124" s="3"/>
      <c r="Q1124" s="3"/>
    </row>
    <row r="1125" spans="8:17" x14ac:dyDescent="0.25">
      <c r="H1125" s="3"/>
      <c r="I1125" s="3"/>
      <c r="J1125" s="3"/>
      <c r="K1125" s="3"/>
      <c r="L1125" s="3"/>
      <c r="M1125" s="3"/>
      <c r="N1125" s="3"/>
      <c r="O1125" s="3"/>
      <c r="P1125" s="3"/>
      <c r="Q1125" s="3"/>
    </row>
    <row r="1126" spans="8:17" x14ac:dyDescent="0.25">
      <c r="H1126" s="3"/>
      <c r="I1126" s="3"/>
      <c r="J1126" s="3"/>
      <c r="K1126" s="3"/>
      <c r="L1126" s="3"/>
      <c r="M1126" s="3"/>
      <c r="N1126" s="3"/>
      <c r="O1126" s="3"/>
      <c r="P1126" s="3"/>
      <c r="Q1126" s="3"/>
    </row>
    <row r="1127" spans="8:17" x14ac:dyDescent="0.25">
      <c r="H1127" s="3"/>
      <c r="I1127" s="3"/>
      <c r="J1127" s="3"/>
      <c r="K1127" s="3"/>
      <c r="L1127" s="3"/>
      <c r="M1127" s="3"/>
      <c r="N1127" s="3"/>
      <c r="O1127" s="3"/>
      <c r="P1127" s="3"/>
      <c r="Q1127" s="3"/>
    </row>
    <row r="1128" spans="8:17" x14ac:dyDescent="0.25">
      <c r="H1128" s="3"/>
      <c r="I1128" s="3"/>
      <c r="J1128" s="3"/>
      <c r="K1128" s="3"/>
      <c r="L1128" s="3"/>
      <c r="M1128" s="3"/>
      <c r="N1128" s="3"/>
      <c r="O1128" s="3"/>
      <c r="P1128" s="3"/>
      <c r="Q1128" s="3"/>
    </row>
    <row r="1129" spans="8:17" x14ac:dyDescent="0.25">
      <c r="H1129" s="3"/>
      <c r="I1129" s="3"/>
      <c r="J1129" s="3"/>
      <c r="K1129" s="3"/>
      <c r="L1129" s="3"/>
      <c r="M1129" s="3"/>
      <c r="N1129" s="3"/>
      <c r="O1129" s="3"/>
      <c r="P1129" s="3"/>
      <c r="Q1129" s="3"/>
    </row>
    <row r="1130" spans="8:17" x14ac:dyDescent="0.25">
      <c r="H1130" s="3"/>
      <c r="I1130" s="3"/>
      <c r="J1130" s="3"/>
      <c r="K1130" s="3"/>
      <c r="L1130" s="3"/>
      <c r="M1130" s="3"/>
      <c r="N1130" s="3"/>
      <c r="O1130" s="3"/>
      <c r="P1130" s="3"/>
      <c r="Q1130" s="3"/>
    </row>
    <row r="1131" spans="8:17" x14ac:dyDescent="0.25">
      <c r="H1131" s="3"/>
      <c r="I1131" s="3"/>
      <c r="J1131" s="3"/>
      <c r="K1131" s="3"/>
      <c r="L1131" s="3"/>
      <c r="M1131" s="3"/>
      <c r="N1131" s="3"/>
      <c r="O1131" s="3"/>
      <c r="P1131" s="3"/>
      <c r="Q1131" s="3"/>
    </row>
    <row r="1132" spans="8:17" x14ac:dyDescent="0.25">
      <c r="H1132" s="3"/>
      <c r="I1132" s="3"/>
      <c r="J1132" s="3"/>
      <c r="K1132" s="3"/>
      <c r="L1132" s="3"/>
      <c r="M1132" s="3"/>
      <c r="N1132" s="3"/>
      <c r="O1132" s="3"/>
      <c r="P1132" s="3"/>
      <c r="Q1132" s="3"/>
    </row>
    <row r="1133" spans="8:17" x14ac:dyDescent="0.25">
      <c r="H1133" s="3"/>
      <c r="I1133" s="3"/>
      <c r="J1133" s="3"/>
      <c r="K1133" s="3"/>
      <c r="L1133" s="3"/>
      <c r="M1133" s="3"/>
      <c r="N1133" s="3"/>
      <c r="O1133" s="3"/>
      <c r="P1133" s="3"/>
      <c r="Q1133" s="3"/>
    </row>
    <row r="1134" spans="8:17" x14ac:dyDescent="0.25">
      <c r="H1134" s="3"/>
      <c r="I1134" s="3"/>
      <c r="J1134" s="3"/>
      <c r="K1134" s="3"/>
      <c r="L1134" s="3"/>
      <c r="M1134" s="3"/>
      <c r="N1134" s="3"/>
      <c r="O1134" s="3"/>
      <c r="P1134" s="3"/>
      <c r="Q1134" s="3"/>
    </row>
    <row r="1135" spans="8:17" x14ac:dyDescent="0.25">
      <c r="H1135" s="3"/>
      <c r="I1135" s="3"/>
      <c r="J1135" s="3"/>
      <c r="K1135" s="3"/>
      <c r="L1135" s="3"/>
      <c r="M1135" s="3"/>
      <c r="N1135" s="3"/>
      <c r="O1135" s="3"/>
      <c r="P1135" s="3"/>
      <c r="Q1135" s="3"/>
    </row>
    <row r="1136" spans="8:17" x14ac:dyDescent="0.25">
      <c r="H1136" s="3"/>
      <c r="I1136" s="3"/>
      <c r="J1136" s="3"/>
      <c r="K1136" s="3"/>
      <c r="L1136" s="3"/>
      <c r="M1136" s="3"/>
      <c r="N1136" s="3"/>
      <c r="O1136" s="3"/>
      <c r="P1136" s="3"/>
      <c r="Q1136" s="3"/>
    </row>
    <row r="1137" spans="8:17" x14ac:dyDescent="0.25">
      <c r="H1137" s="3"/>
      <c r="I1137" s="3"/>
      <c r="J1137" s="3"/>
      <c r="K1137" s="3"/>
      <c r="L1137" s="3"/>
      <c r="M1137" s="3"/>
      <c r="N1137" s="3"/>
      <c r="O1137" s="3"/>
      <c r="P1137" s="3"/>
      <c r="Q1137" s="3"/>
    </row>
    <row r="1138" spans="8:17" x14ac:dyDescent="0.25">
      <c r="H1138" s="3"/>
      <c r="I1138" s="3"/>
      <c r="J1138" s="3"/>
      <c r="K1138" s="3"/>
      <c r="L1138" s="3"/>
      <c r="M1138" s="3"/>
      <c r="N1138" s="3"/>
      <c r="O1138" s="3"/>
      <c r="P1138" s="3"/>
      <c r="Q1138" s="3"/>
    </row>
    <row r="1139" spans="8:17" x14ac:dyDescent="0.25">
      <c r="H1139" s="3"/>
      <c r="I1139" s="3"/>
      <c r="J1139" s="3"/>
      <c r="K1139" s="3"/>
      <c r="L1139" s="3"/>
      <c r="M1139" s="3"/>
      <c r="N1139" s="3"/>
      <c r="O1139" s="3"/>
      <c r="P1139" s="3"/>
      <c r="Q1139" s="3"/>
    </row>
    <row r="1140" spans="8:17" x14ac:dyDescent="0.25">
      <c r="H1140" s="3"/>
      <c r="I1140" s="3"/>
      <c r="J1140" s="3"/>
      <c r="K1140" s="3"/>
      <c r="L1140" s="3"/>
      <c r="M1140" s="3"/>
      <c r="N1140" s="3"/>
      <c r="O1140" s="3"/>
      <c r="P1140" s="3"/>
      <c r="Q1140" s="3"/>
    </row>
    <row r="1141" spans="8:17" x14ac:dyDescent="0.25">
      <c r="H1141" s="3"/>
      <c r="I1141" s="3"/>
      <c r="J1141" s="3"/>
      <c r="K1141" s="3"/>
      <c r="L1141" s="3"/>
      <c r="M1141" s="3"/>
      <c r="N1141" s="3"/>
      <c r="O1141" s="3"/>
      <c r="P1141" s="3"/>
      <c r="Q1141" s="3"/>
    </row>
    <row r="1142" spans="8:17" x14ac:dyDescent="0.25">
      <c r="H1142" s="3"/>
      <c r="I1142" s="3"/>
      <c r="J1142" s="3"/>
      <c r="K1142" s="3"/>
      <c r="L1142" s="3"/>
      <c r="M1142" s="3"/>
      <c r="N1142" s="3"/>
      <c r="O1142" s="3"/>
      <c r="P1142" s="3"/>
      <c r="Q1142" s="3"/>
    </row>
    <row r="1143" spans="8:17" x14ac:dyDescent="0.25">
      <c r="H1143" s="3"/>
      <c r="I1143" s="3"/>
      <c r="J1143" s="3"/>
      <c r="K1143" s="3"/>
      <c r="L1143" s="3"/>
      <c r="M1143" s="3"/>
      <c r="N1143" s="3"/>
      <c r="O1143" s="3"/>
      <c r="P1143" s="3"/>
      <c r="Q1143" s="3"/>
    </row>
    <row r="1144" spans="8:17" x14ac:dyDescent="0.25">
      <c r="H1144" s="3"/>
      <c r="I1144" s="3"/>
      <c r="J1144" s="3"/>
      <c r="K1144" s="3"/>
      <c r="L1144" s="3"/>
      <c r="M1144" s="3"/>
      <c r="N1144" s="3"/>
      <c r="O1144" s="3"/>
      <c r="P1144" s="3"/>
      <c r="Q1144" s="3"/>
    </row>
    <row r="1145" spans="8:17" x14ac:dyDescent="0.25">
      <c r="H1145" s="3"/>
      <c r="I1145" s="3"/>
      <c r="J1145" s="3"/>
      <c r="K1145" s="3"/>
      <c r="L1145" s="3"/>
      <c r="M1145" s="3"/>
      <c r="N1145" s="3"/>
      <c r="O1145" s="3"/>
      <c r="P1145" s="3"/>
      <c r="Q1145" s="3"/>
    </row>
    <row r="1146" spans="8:17" x14ac:dyDescent="0.25">
      <c r="H1146" s="3"/>
      <c r="I1146" s="3"/>
      <c r="J1146" s="3"/>
      <c r="K1146" s="3"/>
      <c r="L1146" s="3"/>
      <c r="M1146" s="3"/>
      <c r="N1146" s="3"/>
      <c r="O1146" s="3"/>
      <c r="P1146" s="3"/>
      <c r="Q1146" s="3"/>
    </row>
    <row r="1147" spans="8:17" x14ac:dyDescent="0.25">
      <c r="H1147" s="3"/>
      <c r="I1147" s="3"/>
      <c r="J1147" s="3"/>
      <c r="K1147" s="3"/>
      <c r="L1147" s="3"/>
      <c r="M1147" s="3"/>
      <c r="N1147" s="3"/>
      <c r="O1147" s="3"/>
      <c r="P1147" s="3"/>
      <c r="Q1147" s="3"/>
    </row>
    <row r="1148" spans="8:17" x14ac:dyDescent="0.25">
      <c r="H1148" s="3"/>
      <c r="I1148" s="3"/>
      <c r="J1148" s="3"/>
      <c r="K1148" s="3"/>
      <c r="L1148" s="3"/>
      <c r="M1148" s="3"/>
      <c r="N1148" s="3"/>
      <c r="O1148" s="3"/>
      <c r="P1148" s="3"/>
      <c r="Q1148" s="3"/>
    </row>
    <row r="1149" spans="8:17" x14ac:dyDescent="0.25">
      <c r="H1149" s="3"/>
      <c r="I1149" s="3"/>
      <c r="J1149" s="3"/>
      <c r="K1149" s="3"/>
      <c r="L1149" s="3"/>
      <c r="M1149" s="3"/>
      <c r="N1149" s="3"/>
      <c r="O1149" s="3"/>
      <c r="P1149" s="3"/>
      <c r="Q1149" s="3"/>
    </row>
    <row r="1150" spans="8:17" x14ac:dyDescent="0.25">
      <c r="H1150" s="3"/>
      <c r="I1150" s="3"/>
      <c r="J1150" s="3"/>
      <c r="K1150" s="3"/>
      <c r="L1150" s="3"/>
      <c r="M1150" s="3"/>
      <c r="N1150" s="3"/>
      <c r="O1150" s="3"/>
      <c r="P1150" s="3"/>
      <c r="Q1150" s="3"/>
    </row>
    <row r="1151" spans="8:17" x14ac:dyDescent="0.25">
      <c r="H1151" s="3"/>
      <c r="I1151" s="3"/>
      <c r="J1151" s="3"/>
      <c r="K1151" s="3"/>
      <c r="L1151" s="3"/>
      <c r="M1151" s="3"/>
      <c r="N1151" s="3"/>
      <c r="O1151" s="3"/>
      <c r="P1151" s="3"/>
      <c r="Q1151" s="3"/>
    </row>
    <row r="1152" spans="8:17" x14ac:dyDescent="0.25">
      <c r="H1152" s="3"/>
      <c r="I1152" s="3"/>
      <c r="J1152" s="3"/>
      <c r="K1152" s="3"/>
      <c r="L1152" s="3"/>
      <c r="M1152" s="3"/>
      <c r="N1152" s="3"/>
      <c r="O1152" s="3"/>
      <c r="P1152" s="3"/>
      <c r="Q1152" s="3"/>
    </row>
    <row r="1153" spans="8:17" x14ac:dyDescent="0.25">
      <c r="H1153" s="3"/>
      <c r="I1153" s="3"/>
      <c r="J1153" s="3"/>
      <c r="K1153" s="3"/>
      <c r="L1153" s="3"/>
      <c r="M1153" s="3"/>
      <c r="N1153" s="3"/>
      <c r="O1153" s="3"/>
      <c r="P1153" s="3"/>
      <c r="Q1153" s="3"/>
    </row>
    <row r="1154" spans="8:17" x14ac:dyDescent="0.25">
      <c r="H1154" s="3"/>
      <c r="I1154" s="3"/>
      <c r="J1154" s="3"/>
      <c r="K1154" s="3"/>
      <c r="L1154" s="3"/>
      <c r="M1154" s="3"/>
      <c r="N1154" s="3"/>
      <c r="O1154" s="3"/>
      <c r="P1154" s="3"/>
      <c r="Q1154" s="3"/>
    </row>
    <row r="1155" spans="8:17" x14ac:dyDescent="0.25">
      <c r="H1155" s="3"/>
      <c r="I1155" s="3"/>
      <c r="J1155" s="3"/>
      <c r="K1155" s="3"/>
      <c r="L1155" s="3"/>
      <c r="M1155" s="3"/>
      <c r="N1155" s="3"/>
      <c r="O1155" s="3"/>
      <c r="P1155" s="3"/>
      <c r="Q1155" s="3"/>
    </row>
    <row r="1156" spans="8:17" x14ac:dyDescent="0.25">
      <c r="H1156" s="3"/>
      <c r="I1156" s="3"/>
      <c r="J1156" s="3"/>
      <c r="K1156" s="3"/>
      <c r="L1156" s="3"/>
      <c r="M1156" s="3"/>
      <c r="N1156" s="3"/>
      <c r="O1156" s="3"/>
      <c r="P1156" s="3"/>
      <c r="Q1156" s="3"/>
    </row>
    <row r="1157" spans="8:17" x14ac:dyDescent="0.25">
      <c r="H1157" s="3"/>
      <c r="I1157" s="3"/>
      <c r="J1157" s="3"/>
      <c r="K1157" s="3"/>
      <c r="L1157" s="3"/>
      <c r="M1157" s="3"/>
      <c r="N1157" s="3"/>
      <c r="O1157" s="3"/>
      <c r="P1157" s="3"/>
      <c r="Q1157" s="3"/>
    </row>
    <row r="1158" spans="8:17" x14ac:dyDescent="0.25">
      <c r="H1158" s="3"/>
      <c r="I1158" s="3"/>
      <c r="J1158" s="3"/>
      <c r="K1158" s="3"/>
      <c r="L1158" s="3"/>
      <c r="M1158" s="3"/>
      <c r="N1158" s="3"/>
      <c r="O1158" s="3"/>
      <c r="P1158" s="3"/>
      <c r="Q1158" s="3"/>
    </row>
    <row r="1159" spans="8:17" x14ac:dyDescent="0.25">
      <c r="H1159" s="3"/>
      <c r="I1159" s="3"/>
      <c r="J1159" s="3"/>
      <c r="K1159" s="3"/>
      <c r="L1159" s="3"/>
      <c r="M1159" s="3"/>
      <c r="N1159" s="3"/>
      <c r="O1159" s="3"/>
      <c r="P1159" s="3"/>
      <c r="Q1159" s="3"/>
    </row>
    <row r="1160" spans="8:17" x14ac:dyDescent="0.25">
      <c r="H1160" s="3"/>
      <c r="I1160" s="3"/>
      <c r="J1160" s="3"/>
      <c r="K1160" s="3"/>
      <c r="L1160" s="3"/>
      <c r="M1160" s="3"/>
      <c r="N1160" s="3"/>
      <c r="O1160" s="3"/>
      <c r="P1160" s="3"/>
      <c r="Q1160" s="3"/>
    </row>
    <row r="1161" spans="8:17" x14ac:dyDescent="0.25">
      <c r="H1161" s="3"/>
      <c r="I1161" s="3"/>
      <c r="J1161" s="3"/>
      <c r="K1161" s="3"/>
      <c r="L1161" s="3"/>
      <c r="M1161" s="3"/>
      <c r="N1161" s="3"/>
      <c r="O1161" s="3"/>
      <c r="P1161" s="3"/>
      <c r="Q1161" s="3"/>
    </row>
    <row r="1162" spans="8:17" x14ac:dyDescent="0.25">
      <c r="H1162" s="3"/>
      <c r="I1162" s="3"/>
      <c r="J1162" s="3"/>
      <c r="K1162" s="3"/>
      <c r="L1162" s="3"/>
      <c r="M1162" s="3"/>
      <c r="N1162" s="3"/>
      <c r="O1162" s="3"/>
      <c r="P1162" s="3"/>
      <c r="Q1162" s="3"/>
    </row>
    <row r="1163" spans="8:17" x14ac:dyDescent="0.25">
      <c r="H1163" s="3"/>
      <c r="I1163" s="3"/>
      <c r="J1163" s="3"/>
      <c r="K1163" s="3"/>
      <c r="L1163" s="3"/>
      <c r="M1163" s="3"/>
      <c r="N1163" s="3"/>
      <c r="O1163" s="3"/>
      <c r="P1163" s="3"/>
      <c r="Q1163" s="3"/>
    </row>
    <row r="1164" spans="8:17" x14ac:dyDescent="0.25">
      <c r="H1164" s="3"/>
      <c r="I1164" s="3"/>
      <c r="J1164" s="3"/>
      <c r="K1164" s="3"/>
      <c r="L1164" s="3"/>
      <c r="M1164" s="3"/>
      <c r="N1164" s="3"/>
      <c r="O1164" s="3"/>
      <c r="P1164" s="3"/>
      <c r="Q1164" s="3"/>
    </row>
    <row r="1165" spans="8:17" x14ac:dyDescent="0.25">
      <c r="H1165" s="3"/>
      <c r="I1165" s="3"/>
      <c r="J1165" s="3"/>
      <c r="K1165" s="3"/>
      <c r="L1165" s="3"/>
      <c r="M1165" s="3"/>
      <c r="N1165" s="3"/>
      <c r="O1165" s="3"/>
      <c r="P1165" s="3"/>
      <c r="Q1165" s="3"/>
    </row>
    <row r="1166" spans="8:17" x14ac:dyDescent="0.25">
      <c r="H1166" s="3"/>
      <c r="I1166" s="3"/>
      <c r="J1166" s="3"/>
      <c r="K1166" s="3"/>
      <c r="L1166" s="3"/>
      <c r="M1166" s="3"/>
      <c r="N1166" s="3"/>
      <c r="O1166" s="3"/>
      <c r="P1166" s="3"/>
      <c r="Q1166" s="3"/>
    </row>
    <row r="1167" spans="8:17" x14ac:dyDescent="0.25">
      <c r="H1167" s="3"/>
      <c r="I1167" s="3"/>
      <c r="J1167" s="3"/>
      <c r="K1167" s="3"/>
      <c r="L1167" s="3"/>
      <c r="M1167" s="3"/>
      <c r="N1167" s="3"/>
      <c r="O1167" s="3"/>
      <c r="P1167" s="3"/>
      <c r="Q1167" s="3"/>
    </row>
    <row r="1168" spans="8:17" x14ac:dyDescent="0.25">
      <c r="H1168" s="3"/>
      <c r="I1168" s="3"/>
      <c r="J1168" s="3"/>
      <c r="K1168" s="3"/>
      <c r="L1168" s="3"/>
      <c r="M1168" s="3"/>
      <c r="N1168" s="3"/>
      <c r="O1168" s="3"/>
      <c r="P1168" s="3"/>
      <c r="Q1168" s="3"/>
    </row>
    <row r="1169" spans="8:17" x14ac:dyDescent="0.25">
      <c r="H1169" s="3"/>
      <c r="I1169" s="3"/>
      <c r="J1169" s="3"/>
      <c r="K1169" s="3"/>
      <c r="L1169" s="3"/>
      <c r="M1169" s="3"/>
      <c r="N1169" s="3"/>
      <c r="O1169" s="3"/>
      <c r="P1169" s="3"/>
      <c r="Q1169" s="3"/>
    </row>
    <row r="1170" spans="8:17" x14ac:dyDescent="0.25">
      <c r="H1170" s="3"/>
      <c r="I1170" s="3"/>
      <c r="J1170" s="3"/>
      <c r="K1170" s="3"/>
      <c r="L1170" s="3"/>
      <c r="M1170" s="3"/>
      <c r="N1170" s="3"/>
      <c r="O1170" s="3"/>
      <c r="P1170" s="3"/>
      <c r="Q1170" s="3"/>
    </row>
    <row r="1171" spans="8:17" x14ac:dyDescent="0.25">
      <c r="H1171" s="3"/>
      <c r="I1171" s="3"/>
      <c r="J1171" s="3"/>
      <c r="K1171" s="3"/>
      <c r="L1171" s="3"/>
      <c r="M1171" s="3"/>
      <c r="N1171" s="3"/>
      <c r="O1171" s="3"/>
      <c r="P1171" s="3"/>
      <c r="Q1171" s="3"/>
    </row>
    <row r="1172" spans="8:17" x14ac:dyDescent="0.25">
      <c r="H1172" s="3"/>
      <c r="I1172" s="3"/>
      <c r="J1172" s="3"/>
      <c r="K1172" s="3"/>
      <c r="L1172" s="3"/>
      <c r="M1172" s="3"/>
      <c r="N1172" s="3"/>
      <c r="O1172" s="3"/>
      <c r="P1172" s="3"/>
      <c r="Q1172" s="3"/>
    </row>
    <row r="1173" spans="8:17" x14ac:dyDescent="0.25">
      <c r="H1173" s="3"/>
      <c r="I1173" s="3"/>
      <c r="J1173" s="3"/>
      <c r="K1173" s="3"/>
      <c r="L1173" s="3"/>
      <c r="M1173" s="3"/>
      <c r="N1173" s="3"/>
      <c r="O1173" s="3"/>
      <c r="P1173" s="3"/>
      <c r="Q1173" s="3"/>
    </row>
    <row r="1174" spans="8:17" x14ac:dyDescent="0.25">
      <c r="H1174" s="3"/>
      <c r="I1174" s="3"/>
      <c r="J1174" s="3"/>
      <c r="K1174" s="3"/>
      <c r="L1174" s="3"/>
      <c r="M1174" s="3"/>
      <c r="N1174" s="3"/>
      <c r="O1174" s="3"/>
      <c r="P1174" s="3"/>
      <c r="Q1174" s="3"/>
    </row>
    <row r="1175" spans="8:17" x14ac:dyDescent="0.25">
      <c r="H1175" s="3"/>
      <c r="I1175" s="3"/>
      <c r="J1175" s="3"/>
      <c r="K1175" s="3"/>
      <c r="L1175" s="3"/>
      <c r="M1175" s="3"/>
      <c r="N1175" s="3"/>
      <c r="O1175" s="3"/>
      <c r="P1175" s="3"/>
      <c r="Q1175" s="3"/>
    </row>
    <row r="1176" spans="8:17" x14ac:dyDescent="0.25">
      <c r="H1176" s="3"/>
      <c r="I1176" s="3"/>
      <c r="J1176" s="3"/>
      <c r="K1176" s="3"/>
      <c r="L1176" s="3"/>
      <c r="M1176" s="3"/>
      <c r="N1176" s="3"/>
      <c r="O1176" s="3"/>
      <c r="P1176" s="3"/>
      <c r="Q1176" s="3"/>
    </row>
    <row r="1177" spans="8:17" x14ac:dyDescent="0.25">
      <c r="H1177" s="3"/>
      <c r="I1177" s="3"/>
      <c r="J1177" s="3"/>
      <c r="K1177" s="3"/>
      <c r="L1177" s="3"/>
      <c r="M1177" s="3"/>
      <c r="N1177" s="3"/>
      <c r="O1177" s="3"/>
      <c r="P1177" s="3"/>
      <c r="Q1177" s="3"/>
    </row>
    <row r="1178" spans="8:17" x14ac:dyDescent="0.25">
      <c r="H1178" s="3"/>
      <c r="I1178" s="3"/>
      <c r="J1178" s="3"/>
      <c r="K1178" s="3"/>
      <c r="L1178" s="3"/>
      <c r="M1178" s="3"/>
      <c r="N1178" s="3"/>
      <c r="O1178" s="3"/>
      <c r="P1178" s="3"/>
      <c r="Q1178" s="3"/>
    </row>
    <row r="1179" spans="8:17" x14ac:dyDescent="0.25">
      <c r="H1179" s="3"/>
      <c r="I1179" s="3"/>
      <c r="J1179" s="3"/>
      <c r="K1179" s="3"/>
      <c r="L1179" s="3"/>
      <c r="M1179" s="3"/>
      <c r="N1179" s="3"/>
      <c r="O1179" s="3"/>
      <c r="P1179" s="3"/>
      <c r="Q1179" s="3"/>
    </row>
    <row r="1180" spans="8:17" x14ac:dyDescent="0.25">
      <c r="H1180" s="3"/>
      <c r="I1180" s="3"/>
      <c r="J1180" s="3"/>
      <c r="K1180" s="3"/>
      <c r="L1180" s="3"/>
      <c r="M1180" s="3"/>
      <c r="N1180" s="3"/>
      <c r="O1180" s="3"/>
      <c r="P1180" s="3"/>
      <c r="Q1180" s="3"/>
    </row>
    <row r="1181" spans="8:17" x14ac:dyDescent="0.25">
      <c r="H1181" s="3"/>
      <c r="I1181" s="3"/>
      <c r="J1181" s="3"/>
      <c r="K1181" s="3"/>
      <c r="L1181" s="3"/>
      <c r="M1181" s="3"/>
      <c r="N1181" s="3"/>
      <c r="O1181" s="3"/>
      <c r="P1181" s="3"/>
      <c r="Q1181" s="3"/>
    </row>
    <row r="1182" spans="8:17" x14ac:dyDescent="0.25">
      <c r="H1182" s="3"/>
      <c r="I1182" s="3"/>
      <c r="J1182" s="3"/>
      <c r="K1182" s="3"/>
      <c r="L1182" s="3"/>
      <c r="M1182" s="3"/>
      <c r="N1182" s="3"/>
      <c r="O1182" s="3"/>
      <c r="P1182" s="3"/>
      <c r="Q1182" s="3"/>
    </row>
    <row r="1183" spans="8:17" x14ac:dyDescent="0.25">
      <c r="H1183" s="3"/>
      <c r="I1183" s="3"/>
      <c r="J1183" s="3"/>
      <c r="K1183" s="3"/>
      <c r="L1183" s="3"/>
      <c r="M1183" s="3"/>
      <c r="N1183" s="3"/>
      <c r="O1183" s="3"/>
      <c r="P1183" s="3"/>
      <c r="Q1183" s="3"/>
    </row>
    <row r="1184" spans="8:17" x14ac:dyDescent="0.25">
      <c r="H1184" s="3"/>
      <c r="I1184" s="3"/>
      <c r="J1184" s="3"/>
      <c r="K1184" s="3"/>
      <c r="L1184" s="3"/>
      <c r="M1184" s="3"/>
      <c r="N1184" s="3"/>
      <c r="O1184" s="3"/>
      <c r="P1184" s="3"/>
      <c r="Q1184" s="3"/>
    </row>
    <row r="1185" spans="8:17" x14ac:dyDescent="0.25">
      <c r="H1185" s="3"/>
      <c r="I1185" s="3"/>
      <c r="J1185" s="3"/>
      <c r="K1185" s="3"/>
      <c r="L1185" s="3"/>
      <c r="M1185" s="3"/>
      <c r="N1185" s="3"/>
      <c r="O1185" s="3"/>
      <c r="P1185" s="3"/>
      <c r="Q1185" s="3"/>
    </row>
    <row r="1186" spans="8:17" x14ac:dyDescent="0.25">
      <c r="H1186" s="3"/>
      <c r="I1186" s="3"/>
      <c r="J1186" s="3"/>
      <c r="K1186" s="3"/>
      <c r="L1186" s="3"/>
      <c r="M1186" s="3"/>
      <c r="N1186" s="3"/>
      <c r="O1186" s="3"/>
      <c r="P1186" s="3"/>
      <c r="Q1186" s="3"/>
    </row>
    <row r="1187" spans="8:17" x14ac:dyDescent="0.25">
      <c r="H1187" s="3"/>
      <c r="I1187" s="3"/>
      <c r="J1187" s="3"/>
      <c r="K1187" s="3"/>
      <c r="L1187" s="3"/>
      <c r="M1187" s="3"/>
      <c r="N1187" s="3"/>
      <c r="O1187" s="3"/>
      <c r="P1187" s="3"/>
      <c r="Q1187" s="3"/>
    </row>
    <row r="1188" spans="8:17" x14ac:dyDescent="0.25">
      <c r="H1188" s="3"/>
      <c r="I1188" s="3"/>
      <c r="J1188" s="3"/>
      <c r="K1188" s="3"/>
      <c r="L1188" s="3"/>
      <c r="M1188" s="3"/>
      <c r="N1188" s="3"/>
      <c r="O1188" s="3"/>
      <c r="P1188" s="3"/>
      <c r="Q1188" s="3"/>
    </row>
    <row r="1189" spans="8:17" x14ac:dyDescent="0.25">
      <c r="H1189" s="3"/>
      <c r="I1189" s="3"/>
      <c r="J1189" s="3"/>
      <c r="K1189" s="3"/>
      <c r="L1189" s="3"/>
      <c r="M1189" s="3"/>
      <c r="N1189" s="3"/>
      <c r="O1189" s="3"/>
      <c r="P1189" s="3"/>
      <c r="Q1189" s="3"/>
    </row>
    <row r="1190" spans="8:17" x14ac:dyDescent="0.25">
      <c r="H1190" s="3"/>
      <c r="I1190" s="3"/>
      <c r="J1190" s="3"/>
      <c r="K1190" s="3"/>
      <c r="L1190" s="3"/>
      <c r="M1190" s="3"/>
      <c r="N1190" s="3"/>
      <c r="O1190" s="3"/>
      <c r="P1190" s="3"/>
      <c r="Q1190" s="3"/>
    </row>
    <row r="1191" spans="8:17" x14ac:dyDescent="0.25">
      <c r="H1191" s="3"/>
      <c r="I1191" s="3"/>
      <c r="J1191" s="3"/>
      <c r="K1191" s="3"/>
      <c r="L1191" s="3"/>
      <c r="M1191" s="3"/>
      <c r="N1191" s="3"/>
      <c r="O1191" s="3"/>
      <c r="P1191" s="3"/>
      <c r="Q1191" s="3"/>
    </row>
    <row r="1192" spans="8:17" x14ac:dyDescent="0.25">
      <c r="H1192" s="3"/>
      <c r="I1192" s="3"/>
      <c r="J1192" s="3"/>
      <c r="K1192" s="3"/>
      <c r="L1192" s="3"/>
      <c r="M1192" s="3"/>
      <c r="N1192" s="3"/>
      <c r="O1192" s="3"/>
      <c r="P1192" s="3"/>
      <c r="Q1192" s="3"/>
    </row>
    <row r="1193" spans="8:17" x14ac:dyDescent="0.25">
      <c r="H1193" s="3"/>
      <c r="I1193" s="3"/>
      <c r="J1193" s="3"/>
      <c r="K1193" s="3"/>
      <c r="L1193" s="3"/>
      <c r="M1193" s="3"/>
      <c r="N1193" s="3"/>
      <c r="O1193" s="3"/>
      <c r="P1193" s="3"/>
      <c r="Q1193" s="3"/>
    </row>
    <row r="1194" spans="8:17" x14ac:dyDescent="0.25">
      <c r="H1194" s="3"/>
      <c r="I1194" s="3"/>
      <c r="J1194" s="3"/>
      <c r="K1194" s="3"/>
      <c r="L1194" s="3"/>
      <c r="M1194" s="3"/>
      <c r="N1194" s="3"/>
      <c r="O1194" s="3"/>
      <c r="P1194" s="3"/>
      <c r="Q1194" s="3"/>
    </row>
    <row r="1195" spans="8:17" x14ac:dyDescent="0.25">
      <c r="H1195" s="3"/>
      <c r="I1195" s="3"/>
      <c r="J1195" s="3"/>
      <c r="K1195" s="3"/>
      <c r="L1195" s="3"/>
      <c r="M1195" s="3"/>
      <c r="N1195" s="3"/>
      <c r="O1195" s="3"/>
      <c r="P1195" s="3"/>
      <c r="Q1195" s="3"/>
    </row>
    <row r="1196" spans="8:17" x14ac:dyDescent="0.25">
      <c r="H1196" s="3"/>
      <c r="I1196" s="3"/>
      <c r="J1196" s="3"/>
      <c r="K1196" s="3"/>
      <c r="L1196" s="3"/>
      <c r="M1196" s="3"/>
      <c r="N1196" s="3"/>
      <c r="O1196" s="3"/>
      <c r="P1196" s="3"/>
      <c r="Q1196" s="3"/>
    </row>
    <row r="1197" spans="8:17" x14ac:dyDescent="0.25">
      <c r="H1197" s="3"/>
      <c r="I1197" s="3"/>
      <c r="J1197" s="3"/>
      <c r="K1197" s="3"/>
      <c r="L1197" s="3"/>
      <c r="M1197" s="3"/>
      <c r="N1197" s="3"/>
      <c r="O1197" s="3"/>
      <c r="P1197" s="3"/>
      <c r="Q1197" s="3"/>
    </row>
    <row r="1198" spans="8:17" x14ac:dyDescent="0.25">
      <c r="H1198" s="3"/>
      <c r="I1198" s="3"/>
      <c r="J1198" s="3"/>
      <c r="K1198" s="3"/>
      <c r="L1198" s="3"/>
      <c r="M1198" s="3"/>
      <c r="N1198" s="3"/>
      <c r="O1198" s="3"/>
      <c r="P1198" s="3"/>
      <c r="Q1198" s="3"/>
    </row>
    <row r="1199" spans="8:17" x14ac:dyDescent="0.25">
      <c r="H1199" s="3"/>
      <c r="I1199" s="3"/>
      <c r="J1199" s="3"/>
      <c r="K1199" s="3"/>
      <c r="L1199" s="3"/>
      <c r="M1199" s="3"/>
      <c r="N1199" s="3"/>
      <c r="O1199" s="3"/>
      <c r="P1199" s="3"/>
      <c r="Q1199" s="3"/>
    </row>
    <row r="1200" spans="8:17" x14ac:dyDescent="0.25">
      <c r="H1200" s="3"/>
      <c r="I1200" s="3"/>
      <c r="J1200" s="3"/>
      <c r="K1200" s="3"/>
      <c r="L1200" s="3"/>
      <c r="M1200" s="3"/>
      <c r="N1200" s="3"/>
      <c r="O1200" s="3"/>
      <c r="P1200" s="3"/>
      <c r="Q1200" s="3"/>
    </row>
    <row r="1201" spans="8:17" x14ac:dyDescent="0.25">
      <c r="H1201" s="3"/>
      <c r="I1201" s="3"/>
      <c r="J1201" s="3"/>
      <c r="K1201" s="3"/>
      <c r="L1201" s="3"/>
      <c r="M1201" s="3"/>
      <c r="N1201" s="3"/>
      <c r="O1201" s="3"/>
      <c r="P1201" s="3"/>
      <c r="Q1201" s="3"/>
    </row>
    <row r="1202" spans="8:17" x14ac:dyDescent="0.25">
      <c r="H1202" s="3"/>
      <c r="I1202" s="3"/>
      <c r="J1202" s="3"/>
      <c r="K1202" s="3"/>
      <c r="L1202" s="3"/>
      <c r="M1202" s="3"/>
      <c r="N1202" s="3"/>
      <c r="O1202" s="3"/>
      <c r="P1202" s="3"/>
      <c r="Q1202" s="3"/>
    </row>
    <row r="1203" spans="8:17" x14ac:dyDescent="0.25">
      <c r="H1203" s="3"/>
      <c r="I1203" s="3"/>
      <c r="J1203" s="3"/>
      <c r="K1203" s="3"/>
      <c r="L1203" s="3"/>
      <c r="M1203" s="3"/>
      <c r="N1203" s="3"/>
      <c r="O1203" s="3"/>
      <c r="P1203" s="3"/>
      <c r="Q1203" s="3"/>
    </row>
    <row r="1204" spans="8:17" x14ac:dyDescent="0.25">
      <c r="H1204" s="3"/>
      <c r="I1204" s="3"/>
      <c r="J1204" s="3"/>
      <c r="K1204" s="3"/>
      <c r="L1204" s="3"/>
      <c r="M1204" s="3"/>
      <c r="N1204" s="3"/>
      <c r="O1204" s="3"/>
      <c r="P1204" s="3"/>
      <c r="Q1204" s="3"/>
    </row>
    <row r="1205" spans="8:17" x14ac:dyDescent="0.25">
      <c r="H1205" s="3"/>
      <c r="I1205" s="3"/>
      <c r="J1205" s="3"/>
      <c r="K1205" s="3"/>
      <c r="L1205" s="3"/>
      <c r="M1205" s="3"/>
      <c r="N1205" s="3"/>
      <c r="O1205" s="3"/>
      <c r="P1205" s="3"/>
      <c r="Q1205" s="3"/>
    </row>
    <row r="1206" spans="8:17" x14ac:dyDescent="0.25">
      <c r="H1206" s="3"/>
      <c r="I1206" s="3"/>
      <c r="J1206" s="3"/>
      <c r="K1206" s="3"/>
      <c r="L1206" s="3"/>
      <c r="M1206" s="3"/>
      <c r="N1206" s="3"/>
      <c r="O1206" s="3"/>
      <c r="P1206" s="3"/>
      <c r="Q1206" s="3"/>
    </row>
    <row r="1207" spans="8:17" x14ac:dyDescent="0.25">
      <c r="H1207" s="3"/>
      <c r="I1207" s="3"/>
      <c r="J1207" s="3"/>
      <c r="K1207" s="3"/>
      <c r="L1207" s="3"/>
      <c r="M1207" s="3"/>
      <c r="N1207" s="3"/>
      <c r="O1207" s="3"/>
      <c r="P1207" s="3"/>
      <c r="Q1207" s="3"/>
    </row>
    <row r="1208" spans="8:17" x14ac:dyDescent="0.25">
      <c r="H1208" s="3"/>
      <c r="I1208" s="3"/>
      <c r="J1208" s="3"/>
      <c r="K1208" s="3"/>
      <c r="L1208" s="3"/>
      <c r="M1208" s="3"/>
      <c r="N1208" s="3"/>
      <c r="O1208" s="3"/>
      <c r="P1208" s="3"/>
      <c r="Q1208" s="3"/>
    </row>
    <row r="1209" spans="8:17" x14ac:dyDescent="0.25">
      <c r="H1209" s="3"/>
      <c r="I1209" s="3"/>
      <c r="J1209" s="3"/>
      <c r="K1209" s="3"/>
      <c r="L1209" s="3"/>
      <c r="M1209" s="3"/>
      <c r="N1209" s="3"/>
      <c r="O1209" s="3"/>
      <c r="P1209" s="3"/>
      <c r="Q1209" s="3"/>
    </row>
    <row r="1210" spans="8:17" x14ac:dyDescent="0.25">
      <c r="H1210" s="3"/>
      <c r="I1210" s="3"/>
      <c r="J1210" s="3"/>
      <c r="K1210" s="3"/>
      <c r="L1210" s="3"/>
      <c r="M1210" s="3"/>
      <c r="N1210" s="3"/>
      <c r="O1210" s="3"/>
      <c r="P1210" s="3"/>
      <c r="Q1210" s="3"/>
    </row>
    <row r="1211" spans="8:17" x14ac:dyDescent="0.25">
      <c r="H1211" s="3"/>
      <c r="I1211" s="3"/>
      <c r="J1211" s="3"/>
      <c r="K1211" s="3"/>
      <c r="L1211" s="3"/>
      <c r="M1211" s="3"/>
      <c r="N1211" s="3"/>
      <c r="O1211" s="3"/>
      <c r="P1211" s="3"/>
      <c r="Q1211" s="3"/>
    </row>
    <row r="1212" spans="8:17" x14ac:dyDescent="0.25">
      <c r="H1212" s="3"/>
      <c r="I1212" s="3"/>
      <c r="J1212" s="3"/>
      <c r="K1212" s="3"/>
      <c r="L1212" s="3"/>
      <c r="M1212" s="3"/>
      <c r="N1212" s="3"/>
      <c r="O1212" s="3"/>
      <c r="P1212" s="3"/>
      <c r="Q1212" s="3"/>
    </row>
    <row r="1213" spans="8:17" x14ac:dyDescent="0.25">
      <c r="H1213" s="3"/>
      <c r="I1213" s="3"/>
      <c r="J1213" s="3"/>
      <c r="K1213" s="3"/>
      <c r="L1213" s="3"/>
      <c r="M1213" s="3"/>
      <c r="N1213" s="3"/>
      <c r="O1213" s="3"/>
      <c r="P1213" s="3"/>
      <c r="Q1213" s="3"/>
    </row>
    <row r="1214" spans="8:17" x14ac:dyDescent="0.25">
      <c r="H1214" s="3"/>
      <c r="I1214" s="3"/>
      <c r="J1214" s="3"/>
      <c r="K1214" s="3"/>
      <c r="L1214" s="3"/>
      <c r="M1214" s="3"/>
      <c r="N1214" s="3"/>
      <c r="O1214" s="3"/>
      <c r="P1214" s="3"/>
      <c r="Q1214" s="3"/>
    </row>
    <row r="1215" spans="8:17" x14ac:dyDescent="0.25">
      <c r="H1215" s="3"/>
      <c r="I1215" s="3"/>
      <c r="J1215" s="3"/>
      <c r="K1215" s="3"/>
      <c r="L1215" s="3"/>
      <c r="M1215" s="3"/>
      <c r="N1215" s="3"/>
      <c r="O1215" s="3"/>
      <c r="P1215" s="3"/>
      <c r="Q1215" s="3"/>
    </row>
    <row r="1216" spans="8:17" x14ac:dyDescent="0.25">
      <c r="H1216" s="3"/>
      <c r="I1216" s="3"/>
      <c r="J1216" s="3"/>
      <c r="K1216" s="3"/>
      <c r="L1216" s="3"/>
      <c r="M1216" s="3"/>
      <c r="N1216" s="3"/>
      <c r="O1216" s="3"/>
      <c r="P1216" s="3"/>
      <c r="Q1216" s="3"/>
    </row>
    <row r="1217" spans="8:17" x14ac:dyDescent="0.25">
      <c r="H1217" s="3"/>
      <c r="I1217" s="3"/>
      <c r="J1217" s="3"/>
      <c r="K1217" s="3"/>
      <c r="L1217" s="3"/>
      <c r="M1217" s="3"/>
      <c r="N1217" s="3"/>
      <c r="O1217" s="3"/>
      <c r="P1217" s="3"/>
      <c r="Q1217" s="3"/>
    </row>
    <row r="1218" spans="8:17" x14ac:dyDescent="0.25">
      <c r="H1218" s="3"/>
      <c r="I1218" s="3"/>
      <c r="J1218" s="3"/>
      <c r="K1218" s="3"/>
      <c r="L1218" s="3"/>
      <c r="M1218" s="3"/>
      <c r="N1218" s="3"/>
      <c r="O1218" s="3"/>
      <c r="P1218" s="3"/>
      <c r="Q1218" s="3"/>
    </row>
    <row r="1219" spans="8:17" x14ac:dyDescent="0.25">
      <c r="H1219" s="3"/>
      <c r="I1219" s="3"/>
      <c r="J1219" s="3"/>
      <c r="K1219" s="3"/>
      <c r="L1219" s="3"/>
      <c r="M1219" s="3"/>
      <c r="N1219" s="3"/>
      <c r="O1219" s="3"/>
      <c r="P1219" s="3"/>
      <c r="Q1219" s="3"/>
    </row>
    <row r="1220" spans="8:17" x14ac:dyDescent="0.25">
      <c r="H1220" s="3"/>
      <c r="I1220" s="3"/>
      <c r="J1220" s="3"/>
      <c r="K1220" s="3"/>
      <c r="L1220" s="3"/>
      <c r="M1220" s="3"/>
      <c r="N1220" s="3"/>
      <c r="O1220" s="3"/>
      <c r="P1220" s="3"/>
      <c r="Q1220" s="3"/>
    </row>
    <row r="1221" spans="8:17" x14ac:dyDescent="0.25">
      <c r="H1221" s="3"/>
      <c r="I1221" s="3"/>
      <c r="J1221" s="3"/>
      <c r="K1221" s="3"/>
      <c r="L1221" s="3"/>
      <c r="M1221" s="3"/>
      <c r="N1221" s="3"/>
      <c r="O1221" s="3"/>
      <c r="P1221" s="3"/>
      <c r="Q1221" s="3"/>
    </row>
    <row r="1222" spans="8:17" x14ac:dyDescent="0.25">
      <c r="H1222" s="3"/>
      <c r="I1222" s="3"/>
      <c r="J1222" s="3"/>
      <c r="K1222" s="3"/>
      <c r="L1222" s="3"/>
      <c r="M1222" s="3"/>
      <c r="N1222" s="3"/>
      <c r="O1222" s="3"/>
      <c r="P1222" s="3"/>
      <c r="Q1222" s="3"/>
    </row>
    <row r="1223" spans="8:17" x14ac:dyDescent="0.25">
      <c r="H1223" s="3"/>
      <c r="I1223" s="3"/>
      <c r="J1223" s="3"/>
      <c r="K1223" s="3"/>
      <c r="L1223" s="3"/>
      <c r="M1223" s="3"/>
      <c r="N1223" s="3"/>
      <c r="O1223" s="3"/>
      <c r="P1223" s="3"/>
      <c r="Q1223" s="3"/>
    </row>
    <row r="1224" spans="8:17" x14ac:dyDescent="0.25">
      <c r="H1224" s="3"/>
      <c r="I1224" s="3"/>
      <c r="J1224" s="3"/>
      <c r="K1224" s="3"/>
      <c r="L1224" s="3"/>
      <c r="M1224" s="3"/>
      <c r="N1224" s="3"/>
      <c r="O1224" s="3"/>
      <c r="P1224" s="3"/>
      <c r="Q1224" s="3"/>
    </row>
    <row r="1225" spans="8:17" x14ac:dyDescent="0.25">
      <c r="H1225" s="3"/>
      <c r="I1225" s="3"/>
      <c r="J1225" s="3"/>
      <c r="K1225" s="3"/>
      <c r="L1225" s="3"/>
      <c r="M1225" s="3"/>
      <c r="N1225" s="3"/>
      <c r="O1225" s="3"/>
      <c r="P1225" s="3"/>
      <c r="Q1225" s="3"/>
    </row>
    <row r="1226" spans="8:17" x14ac:dyDescent="0.25">
      <c r="H1226" s="3"/>
      <c r="I1226" s="3"/>
      <c r="J1226" s="3"/>
      <c r="K1226" s="3"/>
      <c r="L1226" s="3"/>
      <c r="M1226" s="3"/>
      <c r="N1226" s="3"/>
      <c r="O1226" s="3"/>
      <c r="P1226" s="3"/>
      <c r="Q1226" s="3"/>
    </row>
    <row r="1227" spans="8:17" x14ac:dyDescent="0.25">
      <c r="H1227" s="3"/>
      <c r="I1227" s="3"/>
      <c r="J1227" s="3"/>
      <c r="K1227" s="3"/>
      <c r="L1227" s="3"/>
      <c r="M1227" s="3"/>
      <c r="N1227" s="3"/>
      <c r="O1227" s="3"/>
      <c r="P1227" s="3"/>
      <c r="Q1227" s="3"/>
    </row>
    <row r="1228" spans="8:17" x14ac:dyDescent="0.25">
      <c r="H1228" s="3"/>
      <c r="I1228" s="3"/>
      <c r="J1228" s="3"/>
      <c r="K1228" s="3"/>
      <c r="L1228" s="3"/>
      <c r="M1228" s="3"/>
      <c r="N1228" s="3"/>
      <c r="O1228" s="3"/>
      <c r="P1228" s="3"/>
      <c r="Q1228" s="3"/>
    </row>
    <row r="1229" spans="8:17" x14ac:dyDescent="0.25">
      <c r="H1229" s="3"/>
      <c r="I1229" s="3"/>
      <c r="J1229" s="3"/>
      <c r="K1229" s="3"/>
      <c r="L1229" s="3"/>
      <c r="M1229" s="3"/>
      <c r="N1229" s="3"/>
      <c r="O1229" s="3"/>
      <c r="P1229" s="3"/>
      <c r="Q1229" s="3"/>
    </row>
    <row r="1230" spans="8:17" x14ac:dyDescent="0.25">
      <c r="H1230" s="3"/>
      <c r="I1230" s="3"/>
      <c r="J1230" s="3"/>
      <c r="K1230" s="3"/>
      <c r="L1230" s="3"/>
      <c r="M1230" s="3"/>
      <c r="N1230" s="3"/>
      <c r="O1230" s="3"/>
      <c r="P1230" s="3"/>
      <c r="Q1230" s="3"/>
    </row>
    <row r="1231" spans="8:17" x14ac:dyDescent="0.25">
      <c r="H1231" s="3"/>
      <c r="I1231" s="3"/>
      <c r="J1231" s="3"/>
      <c r="K1231" s="3"/>
      <c r="L1231" s="3"/>
      <c r="M1231" s="3"/>
      <c r="N1231" s="3"/>
      <c r="O1231" s="3"/>
      <c r="P1231" s="3"/>
      <c r="Q1231" s="3"/>
    </row>
    <row r="1232" spans="8:17" x14ac:dyDescent="0.25">
      <c r="H1232" s="3"/>
      <c r="I1232" s="3"/>
      <c r="J1232" s="3"/>
      <c r="K1232" s="3"/>
      <c r="L1232" s="3"/>
      <c r="M1232" s="3"/>
      <c r="N1232" s="3"/>
      <c r="O1232" s="3"/>
      <c r="P1232" s="3"/>
      <c r="Q1232" s="3"/>
    </row>
    <row r="1233" spans="8:17" x14ac:dyDescent="0.25">
      <c r="H1233" s="3"/>
      <c r="I1233" s="3"/>
      <c r="J1233" s="3"/>
      <c r="K1233" s="3"/>
      <c r="L1233" s="3"/>
      <c r="M1233" s="3"/>
      <c r="N1233" s="3"/>
      <c r="O1233" s="3"/>
      <c r="P1233" s="3"/>
      <c r="Q1233" s="3"/>
    </row>
    <row r="1234" spans="8:17" x14ac:dyDescent="0.25">
      <c r="H1234" s="3"/>
      <c r="I1234" s="3"/>
      <c r="J1234" s="3"/>
      <c r="K1234" s="3"/>
      <c r="L1234" s="3"/>
      <c r="M1234" s="3"/>
      <c r="N1234" s="3"/>
      <c r="O1234" s="3"/>
      <c r="P1234" s="3"/>
      <c r="Q1234" s="3"/>
    </row>
    <row r="1235" spans="8:17" x14ac:dyDescent="0.25">
      <c r="H1235" s="3"/>
      <c r="I1235" s="3"/>
      <c r="J1235" s="3"/>
      <c r="K1235" s="3"/>
      <c r="L1235" s="3"/>
      <c r="M1235" s="3"/>
      <c r="N1235" s="3"/>
      <c r="O1235" s="3"/>
      <c r="P1235" s="3"/>
      <c r="Q1235" s="3"/>
    </row>
    <row r="1236" spans="8:17" x14ac:dyDescent="0.25">
      <c r="H1236" s="3"/>
      <c r="I1236" s="3"/>
      <c r="J1236" s="3"/>
      <c r="K1236" s="3"/>
      <c r="L1236" s="3"/>
      <c r="M1236" s="3"/>
      <c r="N1236" s="3"/>
      <c r="O1236" s="3"/>
      <c r="P1236" s="3"/>
      <c r="Q1236" s="3"/>
    </row>
    <row r="1237" spans="8:17" x14ac:dyDescent="0.25">
      <c r="H1237" s="3"/>
      <c r="I1237" s="3"/>
      <c r="J1237" s="3"/>
      <c r="K1237" s="3"/>
      <c r="L1237" s="3"/>
      <c r="M1237" s="3"/>
      <c r="N1237" s="3"/>
      <c r="O1237" s="3"/>
      <c r="P1237" s="3"/>
      <c r="Q1237" s="3"/>
    </row>
    <row r="1238" spans="8:17" x14ac:dyDescent="0.25">
      <c r="H1238" s="3"/>
      <c r="I1238" s="3"/>
      <c r="J1238" s="3"/>
      <c r="K1238" s="3"/>
      <c r="L1238" s="3"/>
      <c r="M1238" s="3"/>
      <c r="N1238" s="3"/>
      <c r="O1238" s="3"/>
      <c r="P1238" s="3"/>
      <c r="Q1238" s="3"/>
    </row>
    <row r="1239" spans="8:17" x14ac:dyDescent="0.25">
      <c r="H1239" s="3"/>
      <c r="I1239" s="3"/>
      <c r="J1239" s="3"/>
      <c r="K1239" s="3"/>
      <c r="L1239" s="3"/>
      <c r="M1239" s="3"/>
      <c r="N1239" s="3"/>
      <c r="O1239" s="3"/>
      <c r="P1239" s="3"/>
      <c r="Q1239" s="3"/>
    </row>
    <row r="1240" spans="8:17" x14ac:dyDescent="0.25">
      <c r="H1240" s="3"/>
      <c r="I1240" s="3"/>
      <c r="J1240" s="3"/>
      <c r="K1240" s="3"/>
      <c r="L1240" s="3"/>
      <c r="M1240" s="3"/>
      <c r="N1240" s="3"/>
      <c r="O1240" s="3"/>
      <c r="P1240" s="3"/>
      <c r="Q1240" s="3"/>
    </row>
    <row r="1241" spans="8:17" x14ac:dyDescent="0.25">
      <c r="H1241" s="3"/>
      <c r="I1241" s="3"/>
      <c r="J1241" s="3"/>
      <c r="K1241" s="3"/>
      <c r="L1241" s="3"/>
      <c r="M1241" s="3"/>
      <c r="N1241" s="3"/>
      <c r="O1241" s="3"/>
      <c r="P1241" s="3"/>
      <c r="Q1241" s="3"/>
    </row>
    <row r="1242" spans="8:17" x14ac:dyDescent="0.25">
      <c r="H1242" s="3"/>
      <c r="I1242" s="3"/>
      <c r="J1242" s="3"/>
      <c r="K1242" s="3"/>
      <c r="L1242" s="3"/>
      <c r="M1242" s="3"/>
      <c r="N1242" s="3"/>
      <c r="O1242" s="3"/>
      <c r="P1242" s="3"/>
      <c r="Q1242" s="3"/>
    </row>
    <row r="1243" spans="8:17" x14ac:dyDescent="0.25">
      <c r="H1243" s="3"/>
      <c r="I1243" s="3"/>
      <c r="J1243" s="3"/>
      <c r="K1243" s="3"/>
      <c r="L1243" s="3"/>
      <c r="M1243" s="3"/>
      <c r="N1243" s="3"/>
      <c r="O1243" s="3"/>
      <c r="P1243" s="3"/>
      <c r="Q1243" s="3"/>
    </row>
    <row r="1244" spans="8:17" x14ac:dyDescent="0.25">
      <c r="H1244" s="3"/>
      <c r="I1244" s="3"/>
      <c r="J1244" s="3"/>
      <c r="K1244" s="3"/>
      <c r="L1244" s="3"/>
      <c r="M1244" s="3"/>
      <c r="N1244" s="3"/>
      <c r="O1244" s="3"/>
      <c r="P1244" s="3"/>
      <c r="Q1244" s="3"/>
    </row>
    <row r="1245" spans="8:17" x14ac:dyDescent="0.25">
      <c r="H1245" s="3"/>
      <c r="I1245" s="3"/>
      <c r="J1245" s="3"/>
      <c r="K1245" s="3"/>
      <c r="L1245" s="3"/>
      <c r="M1245" s="3"/>
      <c r="N1245" s="3"/>
      <c r="O1245" s="3"/>
      <c r="P1245" s="3"/>
      <c r="Q1245" s="3"/>
    </row>
    <row r="1246" spans="8:17" x14ac:dyDescent="0.25">
      <c r="H1246" s="3"/>
      <c r="I1246" s="3"/>
      <c r="J1246" s="3"/>
      <c r="K1246" s="3"/>
      <c r="L1246" s="3"/>
      <c r="M1246" s="3"/>
      <c r="N1246" s="3"/>
      <c r="O1246" s="3"/>
      <c r="P1246" s="3"/>
      <c r="Q1246" s="3"/>
    </row>
    <row r="1247" spans="8:17" x14ac:dyDescent="0.25">
      <c r="H1247" s="3"/>
      <c r="I1247" s="3"/>
      <c r="J1247" s="3"/>
      <c r="K1247" s="3"/>
      <c r="L1247" s="3"/>
      <c r="M1247" s="3"/>
      <c r="N1247" s="3"/>
      <c r="O1247" s="3"/>
      <c r="P1247" s="3"/>
      <c r="Q1247" s="3"/>
    </row>
    <row r="1248" spans="8:17" x14ac:dyDescent="0.25">
      <c r="H1248" s="3"/>
      <c r="I1248" s="3"/>
      <c r="J1248" s="3"/>
      <c r="K1248" s="3"/>
      <c r="L1248" s="3"/>
      <c r="M1248" s="3"/>
      <c r="N1248" s="3"/>
      <c r="O1248" s="3"/>
      <c r="P1248" s="3"/>
      <c r="Q1248" s="3"/>
    </row>
    <row r="1249" spans="8:17" x14ac:dyDescent="0.25">
      <c r="H1249" s="3"/>
      <c r="I1249" s="3"/>
      <c r="J1249" s="3"/>
      <c r="K1249" s="3"/>
      <c r="L1249" s="3"/>
      <c r="M1249" s="3"/>
      <c r="N1249" s="3"/>
      <c r="O1249" s="3"/>
      <c r="P1249" s="3"/>
      <c r="Q1249" s="3"/>
    </row>
    <row r="1250" spans="8:17" x14ac:dyDescent="0.25">
      <c r="H1250" s="3"/>
      <c r="I1250" s="3"/>
      <c r="J1250" s="3"/>
      <c r="K1250" s="3"/>
      <c r="L1250" s="3"/>
      <c r="M1250" s="3"/>
      <c r="N1250" s="3"/>
      <c r="O1250" s="3"/>
      <c r="P1250" s="3"/>
      <c r="Q1250" s="3"/>
    </row>
    <row r="1251" spans="8:17" x14ac:dyDescent="0.25">
      <c r="H1251" s="3"/>
      <c r="I1251" s="3"/>
      <c r="J1251" s="3"/>
      <c r="K1251" s="3"/>
      <c r="L1251" s="3"/>
      <c r="M1251" s="3"/>
      <c r="N1251" s="3"/>
      <c r="O1251" s="3"/>
      <c r="P1251" s="3"/>
      <c r="Q1251" s="3"/>
    </row>
    <row r="1252" spans="8:17" x14ac:dyDescent="0.25">
      <c r="H1252" s="3"/>
      <c r="I1252" s="3"/>
      <c r="J1252" s="3"/>
      <c r="K1252" s="3"/>
      <c r="L1252" s="3"/>
      <c r="M1252" s="3"/>
      <c r="N1252" s="3"/>
      <c r="O1252" s="3"/>
      <c r="P1252" s="3"/>
      <c r="Q1252" s="3"/>
    </row>
    <row r="1253" spans="8:17" x14ac:dyDescent="0.25">
      <c r="H1253" s="3"/>
      <c r="I1253" s="3"/>
      <c r="J1253" s="3"/>
      <c r="K1253" s="3"/>
      <c r="L1253" s="3"/>
      <c r="M1253" s="3"/>
      <c r="N1253" s="3"/>
      <c r="O1253" s="3"/>
      <c r="P1253" s="3"/>
      <c r="Q1253" s="3"/>
    </row>
    <row r="1254" spans="8:17" x14ac:dyDescent="0.25">
      <c r="H1254" s="3"/>
      <c r="I1254" s="3"/>
      <c r="J1254" s="3"/>
      <c r="K1254" s="3"/>
      <c r="L1254" s="3"/>
      <c r="M1254" s="3"/>
      <c r="N1254" s="3"/>
      <c r="O1254" s="3"/>
      <c r="P1254" s="3"/>
      <c r="Q1254" s="3"/>
    </row>
    <row r="1255" spans="8:17" x14ac:dyDescent="0.25">
      <c r="H1255" s="3"/>
      <c r="I1255" s="3"/>
      <c r="J1255" s="3"/>
      <c r="K1255" s="3"/>
      <c r="L1255" s="3"/>
      <c r="M1255" s="3"/>
      <c r="N1255" s="3"/>
      <c r="O1255" s="3"/>
      <c r="P1255" s="3"/>
      <c r="Q1255" s="3"/>
    </row>
    <row r="1256" spans="8:17" x14ac:dyDescent="0.25">
      <c r="H1256" s="3"/>
      <c r="I1256" s="3"/>
      <c r="J1256" s="3"/>
      <c r="K1256" s="3"/>
      <c r="L1256" s="3"/>
      <c r="M1256" s="3"/>
      <c r="N1256" s="3"/>
      <c r="O1256" s="3"/>
      <c r="P1256" s="3"/>
      <c r="Q1256" s="3"/>
    </row>
    <row r="1257" spans="8:17" x14ac:dyDescent="0.25">
      <c r="H1257" s="3"/>
      <c r="I1257" s="3"/>
      <c r="J1257" s="3"/>
      <c r="K1257" s="3"/>
      <c r="L1257" s="3"/>
      <c r="M1257" s="3"/>
      <c r="N1257" s="3"/>
      <c r="O1257" s="3"/>
      <c r="P1257" s="3"/>
      <c r="Q1257" s="3"/>
    </row>
    <row r="1258" spans="8:17" x14ac:dyDescent="0.25">
      <c r="H1258" s="3"/>
      <c r="I1258" s="3"/>
      <c r="J1258" s="3"/>
      <c r="K1258" s="3"/>
      <c r="L1258" s="3"/>
      <c r="M1258" s="3"/>
      <c r="N1258" s="3"/>
      <c r="O1258" s="3"/>
      <c r="P1258" s="3"/>
      <c r="Q1258" s="3"/>
    </row>
    <row r="1259" spans="8:17" x14ac:dyDescent="0.25">
      <c r="H1259" s="3"/>
      <c r="I1259" s="3"/>
      <c r="J1259" s="3"/>
      <c r="K1259" s="3"/>
      <c r="L1259" s="3"/>
      <c r="M1259" s="3"/>
      <c r="N1259" s="3"/>
      <c r="O1259" s="3"/>
      <c r="P1259" s="3"/>
      <c r="Q1259" s="3"/>
    </row>
    <row r="1260" spans="8:17" x14ac:dyDescent="0.25">
      <c r="H1260" s="3"/>
      <c r="I1260" s="3"/>
      <c r="J1260" s="3"/>
      <c r="K1260" s="3"/>
      <c r="L1260" s="3"/>
      <c r="M1260" s="3"/>
      <c r="N1260" s="3"/>
      <c r="O1260" s="3"/>
      <c r="P1260" s="3"/>
      <c r="Q1260" s="3"/>
    </row>
    <row r="1261" spans="8:17" x14ac:dyDescent="0.25">
      <c r="H1261" s="3"/>
      <c r="I1261" s="3"/>
      <c r="J1261" s="3"/>
      <c r="K1261" s="3"/>
      <c r="L1261" s="3"/>
      <c r="M1261" s="3"/>
      <c r="N1261" s="3"/>
      <c r="O1261" s="3"/>
      <c r="P1261" s="3"/>
      <c r="Q1261" s="3"/>
    </row>
    <row r="1262" spans="8:17" x14ac:dyDescent="0.25">
      <c r="H1262" s="3"/>
      <c r="I1262" s="3"/>
      <c r="J1262" s="3"/>
      <c r="K1262" s="3"/>
      <c r="L1262" s="3"/>
      <c r="M1262" s="3"/>
      <c r="N1262" s="3"/>
      <c r="O1262" s="3"/>
      <c r="P1262" s="3"/>
      <c r="Q1262" s="3"/>
    </row>
    <row r="1263" spans="8:17" x14ac:dyDescent="0.25">
      <c r="H1263" s="3"/>
      <c r="I1263" s="3"/>
      <c r="J1263" s="3"/>
      <c r="K1263" s="3"/>
      <c r="L1263" s="3"/>
      <c r="M1263" s="3"/>
      <c r="N1263" s="3"/>
      <c r="O1263" s="3"/>
      <c r="P1263" s="3"/>
      <c r="Q1263" s="3"/>
    </row>
    <row r="1264" spans="8:17" x14ac:dyDescent="0.25">
      <c r="H1264" s="3"/>
      <c r="I1264" s="3"/>
      <c r="J1264" s="3"/>
      <c r="K1264" s="3"/>
      <c r="L1264" s="3"/>
      <c r="M1264" s="3"/>
      <c r="N1264" s="3"/>
      <c r="O1264" s="3"/>
      <c r="P1264" s="3"/>
      <c r="Q1264" s="3"/>
    </row>
    <row r="1265" spans="8:17" x14ac:dyDescent="0.25">
      <c r="H1265" s="3"/>
      <c r="I1265" s="3"/>
      <c r="J1265" s="3"/>
      <c r="K1265" s="3"/>
      <c r="L1265" s="3"/>
      <c r="M1265" s="3"/>
      <c r="N1265" s="3"/>
      <c r="O1265" s="3"/>
      <c r="P1265" s="3"/>
      <c r="Q1265" s="3"/>
    </row>
    <row r="1266" spans="8:17" x14ac:dyDescent="0.25">
      <c r="H1266" s="3"/>
      <c r="I1266" s="3"/>
      <c r="J1266" s="3"/>
      <c r="K1266" s="3"/>
      <c r="L1266" s="3"/>
      <c r="M1266" s="3"/>
      <c r="N1266" s="3"/>
      <c r="O1266" s="3"/>
      <c r="P1266" s="3"/>
      <c r="Q1266" s="3"/>
    </row>
    <row r="1267" spans="8:17" x14ac:dyDescent="0.25">
      <c r="H1267" s="3"/>
      <c r="I1267" s="3"/>
      <c r="J1267" s="3"/>
      <c r="K1267" s="3"/>
      <c r="L1267" s="3"/>
      <c r="M1267" s="3"/>
      <c r="N1267" s="3"/>
      <c r="O1267" s="3"/>
      <c r="P1267" s="3"/>
      <c r="Q1267" s="3"/>
    </row>
    <row r="1268" spans="8:17" x14ac:dyDescent="0.25">
      <c r="H1268" s="3"/>
      <c r="I1268" s="3"/>
      <c r="J1268" s="3"/>
      <c r="K1268" s="3"/>
      <c r="L1268" s="3"/>
      <c r="M1268" s="3"/>
      <c r="N1268" s="3"/>
      <c r="O1268" s="3"/>
      <c r="P1268" s="3"/>
      <c r="Q1268" s="3"/>
    </row>
    <row r="1269" spans="8:17" x14ac:dyDescent="0.25">
      <c r="H1269" s="3"/>
      <c r="I1269" s="3"/>
      <c r="J1269" s="3"/>
      <c r="K1269" s="3"/>
      <c r="L1269" s="3"/>
      <c r="M1269" s="3"/>
      <c r="N1269" s="3"/>
      <c r="O1269" s="3"/>
      <c r="P1269" s="3"/>
      <c r="Q1269" s="3"/>
    </row>
    <row r="1270" spans="8:17" x14ac:dyDescent="0.25">
      <c r="H1270" s="3"/>
      <c r="I1270" s="3"/>
      <c r="J1270" s="3"/>
      <c r="K1270" s="3"/>
      <c r="L1270" s="3"/>
      <c r="M1270" s="3"/>
      <c r="N1270" s="3"/>
      <c r="O1270" s="3"/>
      <c r="P1270" s="3"/>
      <c r="Q1270" s="3"/>
    </row>
    <row r="1271" spans="8:17" x14ac:dyDescent="0.25">
      <c r="H1271" s="3"/>
      <c r="I1271" s="3"/>
      <c r="J1271" s="3"/>
      <c r="K1271" s="3"/>
      <c r="L1271" s="3"/>
      <c r="M1271" s="3"/>
      <c r="N1271" s="3"/>
      <c r="O1271" s="3"/>
      <c r="P1271" s="3"/>
      <c r="Q1271" s="3"/>
    </row>
    <row r="1272" spans="8:17" x14ac:dyDescent="0.25">
      <c r="H1272" s="3"/>
      <c r="I1272" s="3"/>
      <c r="J1272" s="3"/>
      <c r="K1272" s="3"/>
      <c r="L1272" s="3"/>
      <c r="M1272" s="3"/>
      <c r="N1272" s="3"/>
      <c r="O1272" s="3"/>
      <c r="P1272" s="3"/>
      <c r="Q1272" s="3"/>
    </row>
    <row r="1273" spans="8:17" x14ac:dyDescent="0.25">
      <c r="H1273" s="3"/>
      <c r="I1273" s="3"/>
      <c r="J1273" s="3"/>
      <c r="K1273" s="3"/>
      <c r="L1273" s="3"/>
      <c r="M1273" s="3"/>
      <c r="N1273" s="3"/>
      <c r="O1273" s="3"/>
      <c r="P1273" s="3"/>
      <c r="Q1273" s="3"/>
    </row>
    <row r="1274" spans="8:17" x14ac:dyDescent="0.25">
      <c r="H1274" s="3"/>
      <c r="I1274" s="3"/>
      <c r="J1274" s="3"/>
      <c r="K1274" s="3"/>
      <c r="L1274" s="3"/>
      <c r="M1274" s="3"/>
      <c r="N1274" s="3"/>
      <c r="O1274" s="3"/>
      <c r="P1274" s="3"/>
      <c r="Q1274" s="3"/>
    </row>
    <row r="1275" spans="8:17" x14ac:dyDescent="0.25">
      <c r="H1275" s="3"/>
      <c r="I1275" s="3"/>
      <c r="J1275" s="3"/>
      <c r="K1275" s="3"/>
      <c r="L1275" s="3"/>
      <c r="M1275" s="3"/>
      <c r="N1275" s="3"/>
      <c r="O1275" s="3"/>
      <c r="P1275" s="3"/>
      <c r="Q1275" s="3"/>
    </row>
    <row r="1276" spans="8:17" x14ac:dyDescent="0.25">
      <c r="H1276" s="3"/>
      <c r="I1276" s="3"/>
      <c r="J1276" s="3"/>
      <c r="K1276" s="3"/>
      <c r="L1276" s="3"/>
      <c r="M1276" s="3"/>
      <c r="N1276" s="3"/>
      <c r="O1276" s="3"/>
      <c r="P1276" s="3"/>
      <c r="Q1276" s="3"/>
    </row>
    <row r="1277" spans="8:17" x14ac:dyDescent="0.25">
      <c r="H1277" s="3"/>
      <c r="I1277" s="3"/>
      <c r="J1277" s="3"/>
      <c r="K1277" s="3"/>
      <c r="L1277" s="3"/>
      <c r="M1277" s="3"/>
      <c r="N1277" s="3"/>
      <c r="O1277" s="3"/>
      <c r="P1277" s="3"/>
      <c r="Q1277" s="3"/>
    </row>
    <row r="1278" spans="8:17" x14ac:dyDescent="0.25">
      <c r="H1278" s="3"/>
      <c r="I1278" s="3"/>
      <c r="J1278" s="3"/>
      <c r="K1278" s="3"/>
      <c r="L1278" s="3"/>
      <c r="M1278" s="3"/>
      <c r="N1278" s="3"/>
      <c r="O1278" s="3"/>
      <c r="P1278" s="3"/>
      <c r="Q1278" s="3"/>
    </row>
    <row r="1279" spans="8:17" x14ac:dyDescent="0.25">
      <c r="H1279" s="3"/>
      <c r="I1279" s="3"/>
      <c r="J1279" s="3"/>
      <c r="K1279" s="3"/>
      <c r="L1279" s="3"/>
      <c r="M1279" s="3"/>
      <c r="N1279" s="3"/>
      <c r="O1279" s="3"/>
      <c r="P1279" s="3"/>
      <c r="Q1279" s="3"/>
    </row>
    <row r="1280" spans="8:17" x14ac:dyDescent="0.25">
      <c r="H1280" s="3"/>
      <c r="I1280" s="3"/>
      <c r="J1280" s="3"/>
      <c r="K1280" s="3"/>
      <c r="L1280" s="3"/>
      <c r="M1280" s="3"/>
      <c r="N1280" s="3"/>
      <c r="O1280" s="3"/>
      <c r="P1280" s="3"/>
      <c r="Q1280" s="3"/>
    </row>
    <row r="1281" spans="8:17" x14ac:dyDescent="0.25">
      <c r="H1281" s="3"/>
      <c r="I1281" s="3"/>
      <c r="J1281" s="3"/>
      <c r="K1281" s="3"/>
      <c r="L1281" s="3"/>
      <c r="M1281" s="3"/>
      <c r="N1281" s="3"/>
      <c r="O1281" s="3"/>
      <c r="P1281" s="3"/>
      <c r="Q1281" s="3"/>
    </row>
    <row r="1282" spans="8:17" x14ac:dyDescent="0.25">
      <c r="H1282" s="3"/>
      <c r="I1282" s="3"/>
      <c r="J1282" s="3"/>
      <c r="K1282" s="3"/>
      <c r="L1282" s="3"/>
      <c r="M1282" s="3"/>
      <c r="N1282" s="3"/>
      <c r="O1282" s="3"/>
      <c r="P1282" s="3"/>
      <c r="Q1282" s="3"/>
    </row>
    <row r="1283" spans="8:17" x14ac:dyDescent="0.25">
      <c r="H1283" s="3"/>
      <c r="I1283" s="3"/>
      <c r="J1283" s="3"/>
      <c r="K1283" s="3"/>
      <c r="L1283" s="3"/>
      <c r="M1283" s="3"/>
      <c r="N1283" s="3"/>
      <c r="O1283" s="3"/>
      <c r="P1283" s="3"/>
      <c r="Q1283" s="3"/>
    </row>
    <row r="1284" spans="8:17" x14ac:dyDescent="0.25">
      <c r="H1284" s="3"/>
      <c r="I1284" s="3"/>
      <c r="J1284" s="3"/>
      <c r="K1284" s="3"/>
      <c r="L1284" s="3"/>
      <c r="M1284" s="3"/>
      <c r="N1284" s="3"/>
      <c r="O1284" s="3"/>
      <c r="P1284" s="3"/>
      <c r="Q1284" s="3"/>
    </row>
    <row r="1285" spans="8:17" x14ac:dyDescent="0.25">
      <c r="H1285" s="3"/>
      <c r="I1285" s="3"/>
      <c r="J1285" s="3"/>
      <c r="K1285" s="3"/>
      <c r="L1285" s="3"/>
      <c r="M1285" s="3"/>
      <c r="N1285" s="3"/>
      <c r="O1285" s="3"/>
      <c r="P1285" s="3"/>
      <c r="Q1285" s="3"/>
    </row>
    <row r="1286" spans="8:17" x14ac:dyDescent="0.25">
      <c r="H1286" s="3"/>
      <c r="I1286" s="3"/>
      <c r="J1286" s="3"/>
      <c r="K1286" s="3"/>
      <c r="L1286" s="3"/>
      <c r="M1286" s="3"/>
      <c r="N1286" s="3"/>
      <c r="O1286" s="3"/>
      <c r="P1286" s="3"/>
      <c r="Q1286" s="3"/>
    </row>
    <row r="1287" spans="8:17" x14ac:dyDescent="0.25">
      <c r="H1287" s="3"/>
      <c r="I1287" s="3"/>
      <c r="J1287" s="3"/>
      <c r="K1287" s="3"/>
      <c r="L1287" s="3"/>
      <c r="M1287" s="3"/>
      <c r="N1287" s="3"/>
      <c r="O1287" s="3"/>
      <c r="P1287" s="3"/>
      <c r="Q1287" s="3"/>
    </row>
    <row r="1288" spans="8:17" x14ac:dyDescent="0.25">
      <c r="H1288" s="3"/>
      <c r="I1288" s="3"/>
      <c r="J1288" s="3"/>
      <c r="K1288" s="3"/>
      <c r="L1288" s="3"/>
      <c r="M1288" s="3"/>
      <c r="N1288" s="3"/>
      <c r="O1288" s="3"/>
      <c r="P1288" s="3"/>
      <c r="Q1288" s="3"/>
    </row>
    <row r="1289" spans="8:17" x14ac:dyDescent="0.25">
      <c r="H1289" s="3"/>
      <c r="I1289" s="3"/>
      <c r="J1289" s="3"/>
      <c r="K1289" s="3"/>
      <c r="L1289" s="3"/>
      <c r="M1289" s="3"/>
      <c r="N1289" s="3"/>
      <c r="O1289" s="3"/>
      <c r="P1289" s="3"/>
      <c r="Q1289" s="3"/>
    </row>
    <row r="1290" spans="8:17" x14ac:dyDescent="0.25">
      <c r="H1290" s="3"/>
      <c r="I1290" s="3"/>
      <c r="J1290" s="3"/>
      <c r="K1290" s="3"/>
      <c r="L1290" s="3"/>
      <c r="M1290" s="3"/>
      <c r="N1290" s="3"/>
      <c r="O1290" s="3"/>
      <c r="P1290" s="3"/>
      <c r="Q1290" s="3"/>
    </row>
    <row r="1291" spans="8:17" x14ac:dyDescent="0.25">
      <c r="H1291" s="3"/>
      <c r="I1291" s="3"/>
      <c r="J1291" s="3"/>
      <c r="K1291" s="3"/>
      <c r="L1291" s="3"/>
      <c r="M1291" s="3"/>
      <c r="N1291" s="3"/>
      <c r="O1291" s="3"/>
      <c r="P1291" s="3"/>
      <c r="Q1291" s="3"/>
    </row>
    <row r="1292" spans="8:17" x14ac:dyDescent="0.25">
      <c r="H1292" s="3"/>
      <c r="I1292" s="3"/>
      <c r="J1292" s="3"/>
      <c r="K1292" s="3"/>
      <c r="L1292" s="3"/>
      <c r="M1292" s="3"/>
      <c r="N1292" s="3"/>
      <c r="O1292" s="3"/>
      <c r="P1292" s="3"/>
      <c r="Q1292" s="3"/>
    </row>
    <row r="1293" spans="8:17" x14ac:dyDescent="0.25">
      <c r="H1293" s="3"/>
      <c r="I1293" s="3"/>
      <c r="J1293" s="3"/>
      <c r="K1293" s="3"/>
      <c r="L1293" s="3"/>
      <c r="M1293" s="3"/>
      <c r="N1293" s="3"/>
      <c r="O1293" s="3"/>
      <c r="P1293" s="3"/>
      <c r="Q1293" s="3"/>
    </row>
    <row r="1294" spans="8:17" x14ac:dyDescent="0.25">
      <c r="H1294" s="3"/>
      <c r="I1294" s="3"/>
      <c r="J1294" s="3"/>
      <c r="K1294" s="3"/>
      <c r="L1294" s="3"/>
      <c r="M1294" s="3"/>
      <c r="N1294" s="3"/>
      <c r="O1294" s="3"/>
      <c r="P1294" s="3"/>
      <c r="Q1294" s="3"/>
    </row>
    <row r="1295" spans="8:17" x14ac:dyDescent="0.25">
      <c r="H1295" s="3"/>
      <c r="I1295" s="3"/>
      <c r="J1295" s="3"/>
      <c r="K1295" s="3"/>
      <c r="L1295" s="3"/>
      <c r="M1295" s="3"/>
      <c r="N1295" s="3"/>
      <c r="O1295" s="3"/>
      <c r="P1295" s="3"/>
      <c r="Q1295" s="3"/>
    </row>
    <row r="1296" spans="8:17" x14ac:dyDescent="0.25">
      <c r="H1296" s="3"/>
      <c r="I1296" s="3"/>
      <c r="J1296" s="3"/>
      <c r="K1296" s="3"/>
      <c r="L1296" s="3"/>
      <c r="M1296" s="3"/>
      <c r="N1296" s="3"/>
      <c r="O1296" s="3"/>
      <c r="P1296" s="3"/>
      <c r="Q1296" s="3"/>
    </row>
    <row r="1297" spans="8:17" x14ac:dyDescent="0.25">
      <c r="H1297" s="3"/>
      <c r="I1297" s="3"/>
      <c r="J1297" s="3"/>
      <c r="K1297" s="3"/>
      <c r="L1297" s="3"/>
      <c r="M1297" s="3"/>
      <c r="N1297" s="3"/>
      <c r="O1297" s="3"/>
      <c r="P1297" s="3"/>
      <c r="Q1297" s="3"/>
    </row>
    <row r="1298" spans="8:17" x14ac:dyDescent="0.25">
      <c r="H1298" s="3"/>
      <c r="I1298" s="3"/>
      <c r="J1298" s="3"/>
      <c r="K1298" s="3"/>
      <c r="L1298" s="3"/>
      <c r="M1298" s="3"/>
      <c r="N1298" s="3"/>
      <c r="O1298" s="3"/>
      <c r="P1298" s="3"/>
      <c r="Q1298" s="3"/>
    </row>
    <row r="1299" spans="8:17" x14ac:dyDescent="0.25">
      <c r="H1299" s="3"/>
      <c r="I1299" s="3"/>
      <c r="J1299" s="3"/>
      <c r="K1299" s="3"/>
      <c r="L1299" s="3"/>
      <c r="M1299" s="3"/>
      <c r="N1299" s="3"/>
      <c r="O1299" s="3"/>
      <c r="P1299" s="3"/>
      <c r="Q1299" s="3"/>
    </row>
    <row r="1300" spans="8:17" x14ac:dyDescent="0.25">
      <c r="H1300" s="3"/>
      <c r="I1300" s="3"/>
      <c r="J1300" s="3"/>
      <c r="K1300" s="3"/>
      <c r="L1300" s="3"/>
      <c r="M1300" s="3"/>
      <c r="N1300" s="3"/>
      <c r="O1300" s="3"/>
      <c r="P1300" s="3"/>
      <c r="Q1300" s="3"/>
    </row>
    <row r="1301" spans="8:17" x14ac:dyDescent="0.25">
      <c r="H1301" s="3"/>
      <c r="I1301" s="3"/>
      <c r="J1301" s="3"/>
      <c r="K1301" s="3"/>
      <c r="L1301" s="3"/>
      <c r="M1301" s="3"/>
      <c r="N1301" s="3"/>
      <c r="O1301" s="3"/>
      <c r="P1301" s="3"/>
      <c r="Q1301" s="3"/>
    </row>
    <row r="1302" spans="8:17" x14ac:dyDescent="0.25">
      <c r="H1302" s="3"/>
      <c r="I1302" s="3"/>
      <c r="J1302" s="3"/>
      <c r="K1302" s="3"/>
      <c r="L1302" s="3"/>
      <c r="M1302" s="3"/>
      <c r="N1302" s="3"/>
      <c r="O1302" s="3"/>
      <c r="P1302" s="3"/>
      <c r="Q1302" s="3"/>
    </row>
    <row r="1303" spans="8:17" x14ac:dyDescent="0.25">
      <c r="H1303" s="3"/>
      <c r="I1303" s="3"/>
      <c r="J1303" s="3"/>
      <c r="K1303" s="3"/>
      <c r="L1303" s="3"/>
      <c r="M1303" s="3"/>
      <c r="N1303" s="3"/>
      <c r="O1303" s="3"/>
      <c r="P1303" s="3"/>
      <c r="Q1303" s="3"/>
    </row>
    <row r="1304" spans="8:17" x14ac:dyDescent="0.25">
      <c r="H1304" s="3"/>
      <c r="I1304" s="3"/>
      <c r="J1304" s="3"/>
      <c r="K1304" s="3"/>
      <c r="L1304" s="3"/>
      <c r="M1304" s="3"/>
      <c r="N1304" s="3"/>
      <c r="O1304" s="3"/>
      <c r="P1304" s="3"/>
      <c r="Q1304" s="3"/>
    </row>
    <row r="1305" spans="8:17" x14ac:dyDescent="0.25">
      <c r="H1305" s="3"/>
      <c r="I1305" s="3"/>
      <c r="J1305" s="3"/>
      <c r="K1305" s="3"/>
      <c r="L1305" s="3"/>
      <c r="M1305" s="3"/>
      <c r="N1305" s="3"/>
      <c r="O1305" s="3"/>
      <c r="P1305" s="3"/>
      <c r="Q1305" s="3"/>
    </row>
    <row r="1306" spans="8:17" x14ac:dyDescent="0.25">
      <c r="H1306" s="3"/>
      <c r="I1306" s="3"/>
      <c r="J1306" s="3"/>
      <c r="K1306" s="3"/>
      <c r="L1306" s="3"/>
      <c r="M1306" s="3"/>
      <c r="N1306" s="3"/>
      <c r="O1306" s="3"/>
      <c r="P1306" s="3"/>
      <c r="Q1306" s="3"/>
    </row>
    <row r="1307" spans="8:17" x14ac:dyDescent="0.25">
      <c r="H1307" s="3"/>
      <c r="I1307" s="3"/>
      <c r="J1307" s="3"/>
      <c r="K1307" s="3"/>
      <c r="L1307" s="3"/>
      <c r="M1307" s="3"/>
      <c r="N1307" s="3"/>
      <c r="O1307" s="3"/>
      <c r="P1307" s="3"/>
      <c r="Q1307" s="3"/>
    </row>
    <row r="1308" spans="8:17" x14ac:dyDescent="0.25">
      <c r="H1308" s="3"/>
      <c r="I1308" s="3"/>
      <c r="J1308" s="3"/>
      <c r="K1308" s="3"/>
      <c r="L1308" s="3"/>
      <c r="M1308" s="3"/>
      <c r="N1308" s="3"/>
      <c r="O1308" s="3"/>
      <c r="P1308" s="3"/>
      <c r="Q1308" s="3"/>
    </row>
    <row r="1309" spans="8:17" x14ac:dyDescent="0.25">
      <c r="H1309" s="3"/>
      <c r="I1309" s="3"/>
      <c r="J1309" s="3"/>
      <c r="K1309" s="3"/>
      <c r="L1309" s="3"/>
      <c r="M1309" s="3"/>
      <c r="N1309" s="3"/>
      <c r="O1309" s="3"/>
      <c r="P1309" s="3"/>
      <c r="Q1309" s="3"/>
    </row>
    <row r="1310" spans="8:17" x14ac:dyDescent="0.25">
      <c r="H1310" s="3"/>
      <c r="I1310" s="3"/>
      <c r="J1310" s="3"/>
      <c r="K1310" s="3"/>
      <c r="L1310" s="3"/>
      <c r="M1310" s="3"/>
      <c r="N1310" s="3"/>
      <c r="O1310" s="3"/>
      <c r="P1310" s="3"/>
      <c r="Q1310" s="3"/>
    </row>
    <row r="1311" spans="8:17" x14ac:dyDescent="0.25">
      <c r="H1311" s="3"/>
      <c r="I1311" s="3"/>
      <c r="J1311" s="3"/>
      <c r="K1311" s="3"/>
      <c r="L1311" s="3"/>
      <c r="M1311" s="3"/>
      <c r="N1311" s="3"/>
      <c r="O1311" s="3"/>
      <c r="P1311" s="3"/>
      <c r="Q1311" s="3"/>
    </row>
    <row r="1312" spans="8:17" x14ac:dyDescent="0.25">
      <c r="H1312" s="3"/>
      <c r="I1312" s="3"/>
      <c r="J1312" s="3"/>
      <c r="K1312" s="3"/>
      <c r="L1312" s="3"/>
      <c r="M1312" s="3"/>
      <c r="N1312" s="3"/>
      <c r="O1312" s="3"/>
      <c r="P1312" s="3"/>
      <c r="Q1312" s="3"/>
    </row>
    <row r="1313" spans="8:17" x14ac:dyDescent="0.25">
      <c r="H1313" s="3"/>
      <c r="I1313" s="3"/>
      <c r="J1313" s="3"/>
      <c r="K1313" s="3"/>
      <c r="L1313" s="3"/>
      <c r="M1313" s="3"/>
      <c r="N1313" s="3"/>
      <c r="O1313" s="3"/>
      <c r="P1313" s="3"/>
      <c r="Q1313" s="3"/>
    </row>
    <row r="1314" spans="8:17" x14ac:dyDescent="0.25">
      <c r="H1314" s="3"/>
      <c r="I1314" s="3"/>
      <c r="J1314" s="3"/>
      <c r="K1314" s="3"/>
      <c r="L1314" s="3"/>
      <c r="M1314" s="3"/>
      <c r="N1314" s="3"/>
      <c r="O1314" s="3"/>
      <c r="P1314" s="3"/>
      <c r="Q1314" s="3"/>
    </row>
    <row r="1315" spans="8:17" x14ac:dyDescent="0.25">
      <c r="H1315" s="3"/>
      <c r="I1315" s="3"/>
      <c r="J1315" s="3"/>
      <c r="K1315" s="3"/>
      <c r="L1315" s="3"/>
      <c r="M1315" s="3"/>
      <c r="N1315" s="3"/>
      <c r="O1315" s="3"/>
      <c r="P1315" s="3"/>
      <c r="Q1315" s="3"/>
    </row>
    <row r="1316" spans="8:17" x14ac:dyDescent="0.25">
      <c r="H1316" s="3"/>
      <c r="I1316" s="3"/>
      <c r="J1316" s="3"/>
      <c r="K1316" s="3"/>
      <c r="L1316" s="3"/>
      <c r="M1316" s="3"/>
      <c r="N1316" s="3"/>
      <c r="O1316" s="3"/>
      <c r="P1316" s="3"/>
      <c r="Q1316" s="3"/>
    </row>
    <row r="1317" spans="8:17" x14ac:dyDescent="0.25">
      <c r="H1317" s="3"/>
      <c r="I1317" s="3"/>
      <c r="J1317" s="3"/>
      <c r="K1317" s="3"/>
      <c r="L1317" s="3"/>
      <c r="M1317" s="3"/>
      <c r="N1317" s="3"/>
      <c r="O1317" s="3"/>
      <c r="P1317" s="3"/>
      <c r="Q1317" s="3"/>
    </row>
    <row r="1318" spans="8:17" x14ac:dyDescent="0.25">
      <c r="H1318" s="3"/>
      <c r="I1318" s="3"/>
      <c r="J1318" s="3"/>
      <c r="K1318" s="3"/>
      <c r="L1318" s="3"/>
      <c r="M1318" s="3"/>
      <c r="N1318" s="3"/>
      <c r="O1318" s="3"/>
      <c r="P1318" s="3"/>
      <c r="Q1318" s="3"/>
    </row>
    <row r="1319" spans="8:17" x14ac:dyDescent="0.25">
      <c r="H1319" s="3"/>
      <c r="I1319" s="3"/>
      <c r="J1319" s="3"/>
      <c r="K1319" s="3"/>
      <c r="L1319" s="3"/>
      <c r="M1319" s="3"/>
      <c r="N1319" s="3"/>
      <c r="O1319" s="3"/>
      <c r="P1319" s="3"/>
      <c r="Q1319" s="3"/>
    </row>
    <row r="1320" spans="8:17" x14ac:dyDescent="0.25">
      <c r="H1320" s="3"/>
      <c r="I1320" s="3"/>
      <c r="J1320" s="3"/>
      <c r="K1320" s="3"/>
      <c r="L1320" s="3"/>
      <c r="M1320" s="3"/>
      <c r="N1320" s="3"/>
      <c r="O1320" s="3"/>
      <c r="P1320" s="3"/>
      <c r="Q1320" s="3"/>
    </row>
    <row r="1321" spans="8:17" x14ac:dyDescent="0.25">
      <c r="H1321" s="3"/>
      <c r="I1321" s="3"/>
      <c r="J1321" s="3"/>
      <c r="K1321" s="3"/>
      <c r="L1321" s="3"/>
      <c r="M1321" s="3"/>
      <c r="N1321" s="3"/>
      <c r="O1321" s="3"/>
      <c r="P1321" s="3"/>
      <c r="Q1321" s="3"/>
    </row>
    <row r="1322" spans="8:17" x14ac:dyDescent="0.25">
      <c r="H1322" s="3"/>
      <c r="I1322" s="3"/>
      <c r="J1322" s="3"/>
      <c r="K1322" s="3"/>
      <c r="L1322" s="3"/>
      <c r="M1322" s="3"/>
      <c r="N1322" s="3"/>
      <c r="O1322" s="3"/>
      <c r="P1322" s="3"/>
      <c r="Q1322" s="3"/>
    </row>
    <row r="1323" spans="8:17" x14ac:dyDescent="0.25">
      <c r="H1323" s="3"/>
      <c r="I1323" s="3"/>
      <c r="J1323" s="3"/>
      <c r="K1323" s="3"/>
      <c r="L1323" s="3"/>
      <c r="M1323" s="3"/>
      <c r="N1323" s="3"/>
      <c r="O1323" s="3"/>
      <c r="P1323" s="3"/>
      <c r="Q1323" s="3"/>
    </row>
    <row r="1324" spans="8:17" x14ac:dyDescent="0.25">
      <c r="H1324" s="3"/>
      <c r="I1324" s="3"/>
      <c r="J1324" s="3"/>
      <c r="K1324" s="3"/>
      <c r="L1324" s="3"/>
      <c r="M1324" s="3"/>
      <c r="N1324" s="3"/>
      <c r="O1324" s="3"/>
      <c r="P1324" s="3"/>
      <c r="Q1324" s="3"/>
    </row>
    <row r="1325" spans="8:17" x14ac:dyDescent="0.25">
      <c r="H1325" s="3"/>
      <c r="I1325" s="3"/>
      <c r="J1325" s="3"/>
      <c r="K1325" s="3"/>
      <c r="L1325" s="3"/>
      <c r="M1325" s="3"/>
      <c r="N1325" s="3"/>
      <c r="O1325" s="3"/>
      <c r="P1325" s="3"/>
      <c r="Q1325" s="3"/>
    </row>
    <row r="1326" spans="8:17" x14ac:dyDescent="0.25">
      <c r="H1326" s="3"/>
      <c r="I1326" s="3"/>
      <c r="J1326" s="3"/>
      <c r="K1326" s="3"/>
      <c r="L1326" s="3"/>
      <c r="M1326" s="3"/>
      <c r="N1326" s="3"/>
      <c r="O1326" s="3"/>
      <c r="P1326" s="3"/>
      <c r="Q1326" s="3"/>
    </row>
    <row r="1327" spans="8:17" x14ac:dyDescent="0.25">
      <c r="H1327" s="3"/>
      <c r="I1327" s="3"/>
      <c r="J1327" s="3"/>
      <c r="K1327" s="3"/>
      <c r="L1327" s="3"/>
      <c r="M1327" s="3"/>
      <c r="N1327" s="3"/>
      <c r="O1327" s="3"/>
      <c r="P1327" s="3"/>
      <c r="Q1327" s="3"/>
    </row>
    <row r="1328" spans="8:17" x14ac:dyDescent="0.25">
      <c r="H1328" s="3"/>
      <c r="I1328" s="3"/>
      <c r="J1328" s="3"/>
      <c r="K1328" s="3"/>
      <c r="L1328" s="3"/>
      <c r="M1328" s="3"/>
      <c r="N1328" s="3"/>
      <c r="O1328" s="3"/>
      <c r="P1328" s="3"/>
      <c r="Q1328" s="3"/>
    </row>
    <row r="1329" spans="8:17" x14ac:dyDescent="0.25">
      <c r="H1329" s="3"/>
      <c r="I1329" s="3"/>
      <c r="J1329" s="3"/>
      <c r="K1329" s="3"/>
      <c r="L1329" s="3"/>
      <c r="M1329" s="3"/>
      <c r="N1329" s="3"/>
      <c r="O1329" s="3"/>
      <c r="P1329" s="3"/>
      <c r="Q1329" s="3"/>
    </row>
    <row r="1330" spans="8:17" x14ac:dyDescent="0.25">
      <c r="H1330" s="3"/>
      <c r="I1330" s="3"/>
      <c r="J1330" s="3"/>
      <c r="K1330" s="3"/>
      <c r="L1330" s="3"/>
      <c r="M1330" s="3"/>
      <c r="N1330" s="3"/>
      <c r="O1330" s="3"/>
      <c r="P1330" s="3"/>
      <c r="Q1330" s="3"/>
    </row>
    <row r="1331" spans="8:17" x14ac:dyDescent="0.25">
      <c r="H1331" s="3"/>
      <c r="I1331" s="3"/>
      <c r="J1331" s="3"/>
      <c r="K1331" s="3"/>
      <c r="L1331" s="3"/>
      <c r="M1331" s="3"/>
      <c r="N1331" s="3"/>
      <c r="O1331" s="3"/>
      <c r="P1331" s="3"/>
      <c r="Q1331" s="3"/>
    </row>
    <row r="1332" spans="8:17" x14ac:dyDescent="0.25">
      <c r="H1332" s="3"/>
      <c r="I1332" s="3"/>
      <c r="J1332" s="3"/>
      <c r="K1332" s="3"/>
      <c r="L1332" s="3"/>
      <c r="M1332" s="3"/>
      <c r="N1332" s="3"/>
      <c r="O1332" s="3"/>
      <c r="P1332" s="3"/>
      <c r="Q1332" s="3"/>
    </row>
    <row r="1333" spans="8:17" x14ac:dyDescent="0.25">
      <c r="H1333" s="3"/>
      <c r="I1333" s="3"/>
      <c r="J1333" s="3"/>
      <c r="K1333" s="3"/>
      <c r="L1333" s="3"/>
      <c r="M1333" s="3"/>
      <c r="N1333" s="3"/>
      <c r="O1333" s="3"/>
      <c r="P1333" s="3"/>
      <c r="Q1333" s="3"/>
    </row>
    <row r="1334" spans="8:17" x14ac:dyDescent="0.25">
      <c r="H1334" s="3"/>
      <c r="I1334" s="3"/>
      <c r="J1334" s="3"/>
      <c r="K1334" s="3"/>
      <c r="L1334" s="3"/>
      <c r="M1334" s="3"/>
      <c r="N1334" s="3"/>
      <c r="O1334" s="3"/>
      <c r="P1334" s="3"/>
      <c r="Q1334" s="3"/>
    </row>
    <row r="1335" spans="8:17" x14ac:dyDescent="0.25">
      <c r="H1335" s="3"/>
      <c r="I1335" s="3"/>
      <c r="J1335" s="3"/>
      <c r="K1335" s="3"/>
      <c r="L1335" s="3"/>
      <c r="M1335" s="3"/>
      <c r="N1335" s="3"/>
      <c r="O1335" s="3"/>
      <c r="P1335" s="3"/>
      <c r="Q1335" s="3"/>
    </row>
    <row r="1336" spans="8:17" x14ac:dyDescent="0.25">
      <c r="H1336" s="3"/>
      <c r="I1336" s="3"/>
      <c r="J1336" s="3"/>
      <c r="K1336" s="3"/>
      <c r="L1336" s="3"/>
      <c r="M1336" s="3"/>
      <c r="N1336" s="3"/>
      <c r="O1336" s="3"/>
      <c r="P1336" s="3"/>
      <c r="Q1336" s="3"/>
    </row>
    <row r="1337" spans="8:17" x14ac:dyDescent="0.25">
      <c r="H1337" s="3"/>
      <c r="I1337" s="3"/>
      <c r="J1337" s="3"/>
      <c r="K1337" s="3"/>
      <c r="L1337" s="3"/>
      <c r="M1337" s="3"/>
      <c r="N1337" s="3"/>
      <c r="O1337" s="3"/>
      <c r="P1337" s="3"/>
      <c r="Q1337" s="3"/>
    </row>
    <row r="1338" spans="8:17" x14ac:dyDescent="0.25">
      <c r="H1338" s="3"/>
      <c r="I1338" s="3"/>
      <c r="J1338" s="3"/>
      <c r="K1338" s="3"/>
      <c r="L1338" s="3"/>
      <c r="M1338" s="3"/>
      <c r="N1338" s="3"/>
      <c r="O1338" s="3"/>
      <c r="P1338" s="3"/>
      <c r="Q1338" s="3"/>
    </row>
    <row r="1339" spans="8:17" x14ac:dyDescent="0.25">
      <c r="H1339" s="3"/>
      <c r="I1339" s="3"/>
      <c r="J1339" s="3"/>
      <c r="K1339" s="3"/>
      <c r="L1339" s="3"/>
      <c r="M1339" s="3"/>
      <c r="N1339" s="3"/>
      <c r="O1339" s="3"/>
      <c r="P1339" s="3"/>
      <c r="Q1339" s="3"/>
    </row>
    <row r="1340" spans="8:17" x14ac:dyDescent="0.25">
      <c r="H1340" s="3"/>
      <c r="I1340" s="3"/>
      <c r="J1340" s="3"/>
      <c r="K1340" s="3"/>
      <c r="L1340" s="3"/>
      <c r="M1340" s="3"/>
      <c r="N1340" s="3"/>
      <c r="O1340" s="3"/>
      <c r="P1340" s="3"/>
      <c r="Q1340" s="3"/>
    </row>
    <row r="1341" spans="8:17" x14ac:dyDescent="0.25">
      <c r="H1341" s="3"/>
      <c r="I1341" s="3"/>
      <c r="J1341" s="3"/>
      <c r="K1341" s="3"/>
      <c r="L1341" s="3"/>
      <c r="M1341" s="3"/>
      <c r="N1341" s="3"/>
      <c r="O1341" s="3"/>
      <c r="P1341" s="3"/>
      <c r="Q1341" s="3"/>
    </row>
    <row r="1342" spans="8:17" x14ac:dyDescent="0.25">
      <c r="H1342" s="3"/>
      <c r="I1342" s="3"/>
      <c r="J1342" s="3"/>
      <c r="K1342" s="3"/>
      <c r="L1342" s="3"/>
      <c r="M1342" s="3"/>
      <c r="N1342" s="3"/>
      <c r="O1342" s="3"/>
      <c r="P1342" s="3"/>
      <c r="Q1342" s="3"/>
    </row>
    <row r="1343" spans="8:17" x14ac:dyDescent="0.25">
      <c r="H1343" s="3"/>
      <c r="I1343" s="3"/>
      <c r="J1343" s="3"/>
      <c r="K1343" s="3"/>
      <c r="L1343" s="3"/>
      <c r="M1343" s="3"/>
      <c r="N1343" s="3"/>
      <c r="O1343" s="3"/>
      <c r="P1343" s="3"/>
      <c r="Q1343" s="3"/>
    </row>
    <row r="1344" spans="8:17" x14ac:dyDescent="0.25">
      <c r="H1344" s="3"/>
      <c r="I1344" s="3"/>
      <c r="J1344" s="3"/>
      <c r="K1344" s="3"/>
      <c r="L1344" s="3"/>
      <c r="M1344" s="3"/>
      <c r="N1344" s="3"/>
      <c r="O1344" s="3"/>
      <c r="P1344" s="3"/>
      <c r="Q1344" s="3"/>
    </row>
    <row r="1345" spans="8:17" x14ac:dyDescent="0.25">
      <c r="H1345" s="3"/>
      <c r="I1345" s="3"/>
      <c r="J1345" s="3"/>
      <c r="K1345" s="3"/>
      <c r="L1345" s="3"/>
      <c r="M1345" s="3"/>
      <c r="N1345" s="3"/>
      <c r="O1345" s="3"/>
      <c r="P1345" s="3"/>
      <c r="Q1345" s="3"/>
    </row>
  </sheetData>
  <autoFilter ref="A3:J61" xr:uid="{00000000-0009-0000-0000-000003000000}"/>
  <mergeCells count="11">
    <mergeCell ref="AD2:AE2"/>
    <mergeCell ref="U2:AC2"/>
    <mergeCell ref="P2:P3"/>
    <mergeCell ref="R2:S2"/>
    <mergeCell ref="A1:M1"/>
    <mergeCell ref="A2:A3"/>
    <mergeCell ref="B2:B3"/>
    <mergeCell ref="C2:E2"/>
    <mergeCell ref="F2:F3"/>
    <mergeCell ref="H2:O2"/>
    <mergeCell ref="G2:G3"/>
  </mergeCells>
  <pageMargins left="0.70866141732283472" right="0.70866141732283472" top="0.74803149606299213" bottom="0.74803149606299213" header="0.31496062992125984" footer="0.31496062992125984"/>
  <pageSetup paperSize="9" scale="1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Свод расходов на РЧ</vt:lpstr>
      <vt:lpstr>компетенции 2024</vt:lpstr>
      <vt:lpstr>форма для волонтеров</vt:lpstr>
      <vt:lpstr>питание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2024-01-18T07:13:37Z</dcterms:modified>
</cp:coreProperties>
</file>